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tabRatio="881" activeTab="0"/>
  </bookViews>
  <sheets>
    <sheet name="Оглавление" sheetId="1" r:id="rId1"/>
    <sheet name="Рез фонд Президента" sheetId="2" r:id="rId2"/>
    <sheet name="Гранты на поощр." sheetId="3" r:id="rId3"/>
    <sheet name="Доп места обл" sheetId="4" r:id="rId4"/>
    <sheet name="Доп места фед" sheetId="5" r:id="rId5"/>
    <sheet name="Экон.гос.улуги" sheetId="6" r:id="rId6"/>
  </sheets>
  <definedNames/>
  <calcPr fullCalcOnLoad="1"/>
</workbook>
</file>

<file path=xl/sharedStrings.xml><?xml version="1.0" encoding="utf-8"?>
<sst xmlns="http://schemas.openxmlformats.org/spreadsheetml/2006/main" count="253" uniqueCount="76">
  <si>
    <t/>
  </si>
  <si>
    <t>рублей</t>
  </si>
  <si>
    <t>Наименование муниципального образования</t>
  </si>
  <si>
    <t>Исполнено</t>
  </si>
  <si>
    <t>Процент исполнения к первоначальному плану</t>
  </si>
  <si>
    <t>Процент исполнения к уточненному плану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</si>
  <si>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</si>
  <si>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</si>
  <si>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</si>
  <si>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</si>
  <si>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</si>
  <si>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</si>
  <si>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</si>
  <si>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</si>
  <si>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</si>
  <si>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</si>
  <si>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</si>
  <si>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</si>
  <si>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</si>
  <si>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</si>
  <si>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</si>
  <si>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</si>
  <si>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</si>
  <si>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</si>
  <si>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</si>
  <si>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</si>
  <si>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</si>
  <si>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</si>
  <si>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</si>
  <si>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</si>
  <si>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</si>
  <si>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</si>
  <si>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</si>
  <si>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</si>
  <si>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</si>
  <si>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</si>
  <si>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</si>
  <si>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</si>
  <si>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</si>
  <si>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</si>
  <si>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</si>
  <si>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818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</si>
  <si>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</si>
  <si>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</si>
  <si>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</si>
  <si>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</si>
  <si>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</si>
  <si>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</si>
  <si>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Кассовый расход</t>
  </si>
  <si>
    <t>840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</si>
  <si>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</si>
  <si>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1403</t>
  </si>
  <si>
    <t>1821315880</t>
  </si>
  <si>
    <t>540</t>
  </si>
  <si>
    <t>819</t>
  </si>
  <si>
    <t>Повышение качества и доступности предоставления государственных и муниципальных услуг</t>
  </si>
  <si>
    <t>0113</t>
  </si>
  <si>
    <t>4033218640</t>
  </si>
  <si>
    <t>815</t>
  </si>
  <si>
    <t>0703</t>
  </si>
  <si>
    <t>150215629R</t>
  </si>
  <si>
    <t>0701</t>
  </si>
  <si>
    <t>1601418520</t>
  </si>
  <si>
    <t>16014R1590</t>
  </si>
  <si>
    <t>Приобретение музыкальных инструментов за счет средств резервного фонда Президента Российской Федерации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</si>
  <si>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</si>
  <si>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Создание дополнительных мест для детей в возрасте от 2 месяцев до 3-х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</si>
  <si>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Первоначальный план на 2018 год</t>
  </si>
  <si>
    <t>Первоначальный план на 2018</t>
  </si>
  <si>
    <t>Уточненный план на 2018</t>
  </si>
  <si>
    <t>Отчет о фактическом предоставлении иных межбюджетных трансфертов бюджетам муниципальных образований на приобретение музыкальных инструментов за счет средств резервного фонда Президента Российской Федерации за 2018 год (по состоянию на 01.01.2019 года)</t>
  </si>
  <si>
    <t>Отчет о фактическом предоставлении иных межбюджетных трансфертов бюджетам муниципальных образований на предоставление грантов муниципальным районам (городским округам) в целях содействия достижению и (или) поощрения достижения наилучших значений показателей деятельности за 2018 год (по состоянию на 01.01.2019 года)</t>
  </si>
  <si>
    <t>Отчет о фактическом предоставлении иных межбюджетных трансфертов бюджетам муниципальных образований на повышение качества и доступности предоставления государственных и муниципальных услуг за 2018 год (по состоянию на 01.01.2019 года)</t>
  </si>
  <si>
    <t>Отчет о фактическом предоставлении иных межбюджетных трансфертов бюджетам муниципальных образований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 за 2018 год (по состоянию на 01.01.2019 года)</t>
  </si>
  <si>
    <t>Отчет о фактическом предоставлении иных межбюджетных трансфертов бюджетам муниципальных образований на создание дополнительных мест для детей в возрасте от 2 месяцев до 3-х лет в образовательных организациях, осуществляющих образовательную деятельность по образовательным программам дошкольного образования за 2018 год (по состоянию на 01.01.2019 года)</t>
  </si>
  <si>
    <t>ИНЫЕ межбюджетные трансферты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</si>
</sst>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95"/>
      <color indexed="8"/>
      <name val="Times New Roman"/>
      <family val="1"/>
    </font>
    <font>
      <sz val="13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vertical="top" wrapText="1"/>
      <protection/>
    </xf>
    <xf numFmtId="4" fontId="35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62" applyFont="1" applyFill="1" applyAlignment="1">
      <alignment vertical="center" wrapText="1"/>
      <protection/>
    </xf>
    <xf numFmtId="0" fontId="52" fillId="0" borderId="0" xfId="54" applyFont="1" applyFill="1" applyBorder="1" applyAlignment="1">
      <alignment horizontal="center" vertical="center" wrapText="1"/>
    </xf>
    <xf numFmtId="0" fontId="46" fillId="0" borderId="0" xfId="62" applyFont="1" applyFill="1" applyAlignment="1">
      <alignment vertical="top" wrapText="1"/>
      <protection/>
    </xf>
    <xf numFmtId="0" fontId="52" fillId="0" borderId="1" xfId="53" applyNumberFormat="1" applyFont="1" applyFill="1" applyBorder="1" applyAlignment="1">
      <alignment horizontal="center" vertical="center" wrapText="1"/>
    </xf>
    <xf numFmtId="0" fontId="53" fillId="34" borderId="1" xfId="53" applyNumberFormat="1" applyFont="1" applyFill="1" applyBorder="1" applyAlignment="1">
      <alignment horizontal="center" vertical="center" wrapText="1"/>
    </xf>
    <xf numFmtId="0" fontId="54" fillId="34" borderId="1" xfId="53" applyNumberFormat="1" applyFont="1" applyFill="1" applyBorder="1" applyAlignment="1">
      <alignment horizontal="center" vertical="center" wrapText="1"/>
    </xf>
    <xf numFmtId="0" fontId="55" fillId="0" borderId="1" xfId="72" applyNumberFormat="1" applyFont="1" applyFill="1" applyBorder="1" applyAlignment="1">
      <alignment vertical="top" wrapText="1"/>
    </xf>
    <xf numFmtId="4" fontId="55" fillId="0" borderId="1" xfId="71" applyNumberFormat="1" applyFont="1" applyFill="1" applyBorder="1" applyAlignment="1">
      <alignment horizontal="right" vertical="top" wrapText="1"/>
    </xf>
    <xf numFmtId="4" fontId="46" fillId="0" borderId="0" xfId="62" applyNumberFormat="1" applyFont="1" applyFill="1" applyAlignment="1">
      <alignment vertical="top" wrapText="1"/>
      <protection/>
    </xf>
    <xf numFmtId="0" fontId="52" fillId="0" borderId="1" xfId="0" applyFont="1" applyFill="1" applyBorder="1" applyAlignment="1">
      <alignment horizontal="left" vertical="center" wrapText="1"/>
    </xf>
    <xf numFmtId="4" fontId="52" fillId="0" borderId="1" xfId="71" applyNumberFormat="1" applyFont="1" applyFill="1" applyBorder="1" applyAlignment="1">
      <alignment horizontal="right" vertical="center" wrapText="1"/>
    </xf>
    <xf numFmtId="0" fontId="3" fillId="0" borderId="0" xfId="63" applyFont="1" applyFill="1" applyBorder="1">
      <alignment/>
      <protection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4" applyFont="1" applyFill="1" applyBorder="1">
      <alignment/>
      <protection/>
    </xf>
    <xf numFmtId="1" fontId="57" fillId="0" borderId="11" xfId="35" applyNumberFormat="1" applyFont="1" applyFill="1" applyBorder="1" applyAlignment="1" applyProtection="1">
      <alignment horizontal="center" vertical="center" shrinkToFit="1"/>
      <protection/>
    </xf>
    <xf numFmtId="1" fontId="57" fillId="0" borderId="1" xfId="35" applyNumberFormat="1" applyFont="1" applyFill="1" applyAlignment="1" applyProtection="1">
      <alignment horizontal="center" vertical="center" shrinkToFit="1"/>
      <protection/>
    </xf>
    <xf numFmtId="4" fontId="57" fillId="0" borderId="1" xfId="42" applyFont="1" applyFill="1" applyAlignment="1" applyProtection="1">
      <alignment horizontal="center" vertical="center" shrinkToFit="1"/>
      <protection/>
    </xf>
    <xf numFmtId="0" fontId="58" fillId="0" borderId="12" xfId="0" applyFont="1" applyBorder="1" applyAlignment="1">
      <alignment vertical="center" wrapText="1"/>
    </xf>
    <xf numFmtId="4" fontId="56" fillId="0" borderId="0" xfId="0" applyNumberFormat="1" applyFont="1" applyAlignment="1">
      <alignment/>
    </xf>
    <xf numFmtId="2" fontId="55" fillId="0" borderId="1" xfId="72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55" fillId="0" borderId="13" xfId="68" applyNumberFormat="1" applyFont="1" applyFill="1" applyBorder="1" applyAlignment="1">
      <alignment horizontal="right" vertical="center" wrapText="1"/>
    </xf>
    <xf numFmtId="0" fontId="57" fillId="0" borderId="1" xfId="39" applyNumberFormat="1" applyFont="1" applyFill="1" applyProtection="1">
      <alignment horizontal="center" vertical="center" wrapText="1"/>
      <protection/>
    </xf>
    <xf numFmtId="0" fontId="57" fillId="0" borderId="1" xfId="39" applyFont="1" applyFill="1" applyProtection="1">
      <alignment horizontal="center" vertical="center" wrapText="1"/>
      <protection locked="0"/>
    </xf>
    <xf numFmtId="0" fontId="57" fillId="0" borderId="1" xfId="40" applyNumberFormat="1" applyFont="1" applyFill="1" applyProtection="1">
      <alignment horizontal="center" vertical="center" wrapText="1"/>
      <protection/>
    </xf>
    <xf numFmtId="0" fontId="57" fillId="0" borderId="1" xfId="40" applyFont="1" applyFill="1" applyProtection="1">
      <alignment horizontal="center" vertical="center" wrapText="1"/>
      <protection locked="0"/>
    </xf>
    <xf numFmtId="0" fontId="57" fillId="0" borderId="14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 wrapText="1"/>
      <protection locked="0"/>
    </xf>
    <xf numFmtId="0" fontId="57" fillId="0" borderId="1" xfId="34" applyNumberFormat="1" applyFont="1" applyFill="1" applyProtection="1">
      <alignment horizontal="center" vertical="center" wrapText="1"/>
      <protection/>
    </xf>
    <xf numFmtId="0" fontId="57" fillId="0" borderId="1" xfId="34" applyFont="1" applyFill="1" applyProtection="1">
      <alignment horizontal="center" vertical="center" wrapText="1"/>
      <protection locked="0"/>
    </xf>
    <xf numFmtId="0" fontId="57" fillId="0" borderId="1" xfId="36" applyNumberFormat="1" applyFont="1" applyFill="1" applyProtection="1">
      <alignment horizontal="center" vertical="center" wrapText="1"/>
      <protection/>
    </xf>
    <xf numFmtId="0" fontId="57" fillId="0" borderId="1" xfId="36" applyFont="1" applyFill="1" applyProtection="1">
      <alignment horizontal="center" vertical="center" wrapText="1"/>
      <protection locked="0"/>
    </xf>
    <xf numFmtId="0" fontId="57" fillId="0" borderId="1" xfId="37" applyNumberFormat="1" applyFont="1" applyFill="1" applyProtection="1">
      <alignment horizontal="center" vertical="center" wrapText="1"/>
      <protection/>
    </xf>
    <xf numFmtId="0" fontId="57" fillId="0" borderId="1" xfId="37" applyFont="1" applyFill="1" applyProtection="1">
      <alignment horizontal="center" vertical="center" wrapText="1"/>
      <protection locked="0"/>
    </xf>
    <xf numFmtId="0" fontId="57" fillId="0" borderId="1" xfId="38" applyNumberFormat="1" applyFont="1" applyFill="1" applyProtection="1">
      <alignment horizontal="center" vertical="center" wrapText="1"/>
      <protection/>
    </xf>
    <xf numFmtId="0" fontId="57" fillId="0" borderId="1" xfId="38" applyFont="1" applyFill="1" applyProtection="1">
      <alignment horizontal="center" vertical="center" wrapText="1"/>
      <protection locked="0"/>
    </xf>
    <xf numFmtId="0" fontId="60" fillId="0" borderId="0" xfId="0" applyFont="1" applyAlignment="1">
      <alignment horizontal="left"/>
    </xf>
    <xf numFmtId="0" fontId="58" fillId="0" borderId="16" xfId="0" applyFont="1" applyBorder="1" applyAlignment="1">
      <alignment vertical="center" wrapText="1"/>
    </xf>
    <xf numFmtId="1" fontId="57" fillId="0" borderId="17" xfId="35" applyNumberFormat="1" applyFont="1" applyFill="1" applyBorder="1" applyAlignment="1" applyProtection="1">
      <alignment horizontal="center" vertical="center" shrinkToFit="1"/>
      <protection/>
    </xf>
    <xf numFmtId="1" fontId="57" fillId="0" borderId="14" xfId="35" applyNumberFormat="1" applyFont="1" applyFill="1" applyBorder="1" applyAlignment="1" applyProtection="1">
      <alignment horizontal="center" vertical="center" shrinkToFit="1"/>
      <protection/>
    </xf>
    <xf numFmtId="4" fontId="57" fillId="0" borderId="14" xfId="42" applyFont="1" applyFill="1" applyBorder="1" applyAlignment="1" applyProtection="1">
      <alignment horizontal="center" vertical="center" shrinkToFit="1"/>
      <protection/>
    </xf>
    <xf numFmtId="0" fontId="61" fillId="0" borderId="18" xfId="0" applyFont="1" applyBorder="1" applyAlignment="1">
      <alignment horizontal="left"/>
    </xf>
    <xf numFmtId="0" fontId="61" fillId="0" borderId="19" xfId="0" applyFont="1" applyBorder="1" applyAlignment="1">
      <alignment horizontal="left"/>
    </xf>
    <xf numFmtId="0" fontId="61" fillId="0" borderId="20" xfId="0" applyFont="1" applyBorder="1" applyAlignment="1">
      <alignment horizontal="left"/>
    </xf>
    <xf numFmtId="4" fontId="54" fillId="0" borderId="12" xfId="42" applyFont="1" applyFill="1" applyBorder="1" applyAlignment="1" applyProtection="1">
      <alignment horizontal="center" vertical="center" shrinkToFi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5" xfId="34"/>
    <cellStyle name="xl26" xfId="35"/>
    <cellStyle name="xl27" xfId="36"/>
    <cellStyle name="xl28" xfId="37"/>
    <cellStyle name="xl29" xfId="38"/>
    <cellStyle name="xl42" xfId="39"/>
    <cellStyle name="xl52" xfId="40"/>
    <cellStyle name="xl60" xfId="41"/>
    <cellStyle name="xl6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иложение 8 трансферт" xfId="63"/>
    <cellStyle name="Обычный_Приложение 8 трансферт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zoomScalePageLayoutView="0" workbookViewId="0" topLeftCell="A1">
      <selection activeCell="A18" sqref="A18"/>
    </sheetView>
  </sheetViews>
  <sheetFormatPr defaultColWidth="9.140625" defaultRowHeight="15"/>
  <cols>
    <col min="1" max="1" width="75.00390625" style="0" customWidth="1"/>
    <col min="4" max="4" width="11.57421875" style="0" customWidth="1"/>
    <col min="6" max="6" width="15.57421875" style="0" customWidth="1"/>
    <col min="7" max="7" width="15.28125" style="0" customWidth="1"/>
    <col min="8" max="8" width="16.28125" style="0" customWidth="1"/>
  </cols>
  <sheetData>
    <row r="1" ht="20.25">
      <c r="A1" s="39" t="s">
        <v>75</v>
      </c>
    </row>
    <row r="2" spans="1:8" ht="15">
      <c r="A2" s="29" t="s">
        <v>42</v>
      </c>
      <c r="B2" s="31" t="s">
        <v>43</v>
      </c>
      <c r="C2" s="33" t="s">
        <v>44</v>
      </c>
      <c r="D2" s="35" t="s">
        <v>45</v>
      </c>
      <c r="E2" s="37" t="s">
        <v>46</v>
      </c>
      <c r="F2" s="25" t="s">
        <v>67</v>
      </c>
      <c r="G2" s="25" t="s">
        <v>47</v>
      </c>
      <c r="H2" s="27" t="s">
        <v>48</v>
      </c>
    </row>
    <row r="3" spans="1:8" ht="15">
      <c r="A3" s="30"/>
      <c r="B3" s="32"/>
      <c r="C3" s="34"/>
      <c r="D3" s="36"/>
      <c r="E3" s="38"/>
      <c r="F3" s="26"/>
      <c r="G3" s="26"/>
      <c r="H3" s="28"/>
    </row>
    <row r="4" spans="1:8" ht="30">
      <c r="A4" s="19" t="s">
        <v>64</v>
      </c>
      <c r="B4" s="16" t="s">
        <v>58</v>
      </c>
      <c r="C4" s="17" t="s">
        <v>59</v>
      </c>
      <c r="D4" s="17" t="s">
        <v>60</v>
      </c>
      <c r="E4" s="17" t="s">
        <v>53</v>
      </c>
      <c r="F4" s="18">
        <v>0</v>
      </c>
      <c r="G4" s="18">
        <v>645500</v>
      </c>
      <c r="H4" s="18">
        <v>645500</v>
      </c>
    </row>
    <row r="5" spans="1:8" ht="45">
      <c r="A5" s="19" t="s">
        <v>50</v>
      </c>
      <c r="B5" s="16" t="s">
        <v>41</v>
      </c>
      <c r="C5" s="17" t="s">
        <v>51</v>
      </c>
      <c r="D5" s="17" t="s">
        <v>52</v>
      </c>
      <c r="E5" s="17" t="s">
        <v>53</v>
      </c>
      <c r="F5" s="18">
        <v>5000000</v>
      </c>
      <c r="G5" s="18">
        <v>5000000</v>
      </c>
      <c r="H5" s="18">
        <v>5000000</v>
      </c>
    </row>
    <row r="6" spans="1:8" ht="60">
      <c r="A6" s="19" t="s">
        <v>65</v>
      </c>
      <c r="B6" s="16" t="s">
        <v>54</v>
      </c>
      <c r="C6" s="17" t="s">
        <v>61</v>
      </c>
      <c r="D6" s="17" t="s">
        <v>62</v>
      </c>
      <c r="E6" s="17" t="s">
        <v>53</v>
      </c>
      <c r="F6" s="18">
        <v>0</v>
      </c>
      <c r="G6" s="18">
        <v>120947673.57</v>
      </c>
      <c r="H6" s="18">
        <v>82290973.96</v>
      </c>
    </row>
    <row r="7" spans="1:8" ht="45">
      <c r="A7" s="19" t="s">
        <v>66</v>
      </c>
      <c r="B7" s="16" t="s">
        <v>54</v>
      </c>
      <c r="C7" s="17" t="s">
        <v>61</v>
      </c>
      <c r="D7" s="17" t="s">
        <v>63</v>
      </c>
      <c r="E7" s="17" t="s">
        <v>53</v>
      </c>
      <c r="F7" s="18">
        <v>0</v>
      </c>
      <c r="G7" s="18">
        <v>240709544.41</v>
      </c>
      <c r="H7" s="18">
        <v>149044851.98</v>
      </c>
    </row>
    <row r="8" spans="1:8" ht="30">
      <c r="A8" s="40" t="s">
        <v>55</v>
      </c>
      <c r="B8" s="41" t="s">
        <v>49</v>
      </c>
      <c r="C8" s="42" t="s">
        <v>56</v>
      </c>
      <c r="D8" s="42" t="s">
        <v>57</v>
      </c>
      <c r="E8" s="42" t="s">
        <v>53</v>
      </c>
      <c r="F8" s="43">
        <v>3000000</v>
      </c>
      <c r="G8" s="43">
        <v>3000000</v>
      </c>
      <c r="H8" s="43">
        <v>3000000</v>
      </c>
    </row>
    <row r="9" spans="1:8" ht="20.25" customHeight="1">
      <c r="A9" s="44" t="s">
        <v>40</v>
      </c>
      <c r="B9" s="45"/>
      <c r="C9" s="45"/>
      <c r="D9" s="45"/>
      <c r="E9" s="46"/>
      <c r="F9" s="47">
        <f>SUM(F4:F8)</f>
        <v>8000000</v>
      </c>
      <c r="G9" s="47">
        <f>SUM(G4:G8)</f>
        <v>370302717.98</v>
      </c>
      <c r="H9" s="47">
        <f>SUM(H4:H8)</f>
        <v>239981325.94</v>
      </c>
    </row>
    <row r="10" ht="15" hidden="1"/>
    <row r="11" spans="6:8" ht="15" hidden="1">
      <c r="F11">
        <f>SUM('Рез фонд Президента:Экон.гос.улуги'!B38)</f>
        <v>8000000</v>
      </c>
      <c r="G11">
        <f>SUM('Рез фонд Президента:Экон.гос.улуги'!C38)</f>
        <v>370302717.98</v>
      </c>
      <c r="H11">
        <f>SUM('Рез фонд Президента:Экон.гос.улуги'!D38)</f>
        <v>239981325.94</v>
      </c>
    </row>
    <row r="12" spans="6:8" ht="15" hidden="1">
      <c r="F12" s="22">
        <f>F9-F11</f>
        <v>0</v>
      </c>
      <c r="G12" s="22">
        <f>G9-G11</f>
        <v>0</v>
      </c>
      <c r="H12" s="22">
        <f>H9-H11</f>
        <v>0</v>
      </c>
    </row>
  </sheetData>
  <sheetProtection/>
  <mergeCells count="9">
    <mergeCell ref="A9:E9"/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A3" sqref="A3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3.25" customHeight="1">
      <c r="A1" s="23" t="s">
        <v>70</v>
      </c>
      <c r="B1" s="23"/>
      <c r="C1" s="23"/>
      <c r="D1" s="23"/>
      <c r="E1" s="23"/>
      <c r="F1" s="23"/>
    </row>
    <row r="2" spans="1:6" ht="15.75">
      <c r="A2" s="2" t="s">
        <v>0</v>
      </c>
      <c r="B2" s="2"/>
      <c r="C2" s="24" t="s">
        <v>1</v>
      </c>
      <c r="D2" s="24"/>
      <c r="E2" s="24"/>
      <c r="F2" s="24"/>
    </row>
    <row r="3" spans="1:6" ht="32.25" customHeight="1">
      <c r="A3" s="4" t="s">
        <v>2</v>
      </c>
      <c r="B3" s="4" t="s">
        <v>68</v>
      </c>
      <c r="C3" s="5" t="s">
        <v>69</v>
      </c>
      <c r="D3" s="5" t="s">
        <v>3</v>
      </c>
      <c r="E3" s="6" t="s">
        <v>4</v>
      </c>
      <c r="F3" s="6" t="s">
        <v>5</v>
      </c>
    </row>
    <row r="4" spans="1:8" ht="15.75" customHeight="1">
      <c r="A4" s="7" t="s">
        <v>6</v>
      </c>
      <c r="B4" s="8">
        <v>0</v>
      </c>
      <c r="C4" s="8">
        <v>304200</v>
      </c>
      <c r="D4" s="8">
        <v>304200</v>
      </c>
      <c r="E4" s="8">
        <f aca="true" t="shared" si="0" ref="E4:E38"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7" t="s">
        <v>7</v>
      </c>
      <c r="B5" s="8">
        <v>0</v>
      </c>
      <c r="C5" s="8">
        <v>115400</v>
      </c>
      <c r="D5" s="8">
        <v>115400</v>
      </c>
      <c r="E5" s="8">
        <f t="shared" si="0"/>
        <v>0</v>
      </c>
      <c r="F5" s="8">
        <f>IF(C5&gt;0,D5/C5*100,0)</f>
        <v>100</v>
      </c>
      <c r="G5" s="9"/>
      <c r="H5" s="9"/>
    </row>
    <row r="6" spans="1:8" ht="15.75" customHeight="1">
      <c r="A6" s="7" t="s">
        <v>8</v>
      </c>
      <c r="B6" s="8">
        <v>0</v>
      </c>
      <c r="C6" s="8">
        <v>0</v>
      </c>
      <c r="D6" s="8">
        <v>0</v>
      </c>
      <c r="E6" s="8">
        <f t="shared" si="0"/>
        <v>0</v>
      </c>
      <c r="F6" s="8">
        <f>IF(C6&gt;0,D6/C6*100,0)</f>
        <v>0</v>
      </c>
      <c r="G6" s="9"/>
      <c r="H6" s="9"/>
    </row>
    <row r="7" spans="1:8" ht="15.75" customHeight="1">
      <c r="A7" s="7" t="s">
        <v>9</v>
      </c>
      <c r="B7" s="8">
        <v>0</v>
      </c>
      <c r="C7" s="8">
        <v>0</v>
      </c>
      <c r="D7" s="8">
        <v>0</v>
      </c>
      <c r="E7" s="8">
        <f t="shared" si="0"/>
        <v>0</v>
      </c>
      <c r="F7" s="8">
        <f>IF(C7&gt;0,D7/C7*100,0)</f>
        <v>0</v>
      </c>
      <c r="G7" s="9"/>
      <c r="H7" s="9"/>
    </row>
    <row r="8" spans="1:8" ht="15.75" customHeight="1">
      <c r="A8" s="7" t="s">
        <v>10</v>
      </c>
      <c r="B8" s="8">
        <v>0</v>
      </c>
      <c r="C8" s="8">
        <v>0</v>
      </c>
      <c r="D8" s="8">
        <v>0</v>
      </c>
      <c r="E8" s="8">
        <f t="shared" si="0"/>
        <v>0</v>
      </c>
      <c r="F8" s="8">
        <f>IF(C8&gt;0,D8/C8*100,0)</f>
        <v>0</v>
      </c>
      <c r="G8" s="9"/>
      <c r="H8" s="9"/>
    </row>
    <row r="9" spans="1:8" ht="15.75" customHeight="1">
      <c r="A9" s="7" t="s">
        <v>11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f>IF(C9&gt;0,D9/C9*100,0)</f>
        <v>0</v>
      </c>
      <c r="G9" s="9"/>
      <c r="H9" s="9"/>
    </row>
    <row r="10" spans="1:8" ht="15.75" customHeight="1">
      <c r="A10" s="7" t="s">
        <v>12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f>IF(C10&gt;0,D10/C10*100,0)</f>
        <v>0</v>
      </c>
      <c r="G10" s="9"/>
      <c r="H10" s="9"/>
    </row>
    <row r="11" spans="1:8" ht="15.75" customHeight="1">
      <c r="A11" s="7" t="s">
        <v>13</v>
      </c>
      <c r="B11" s="8">
        <v>0</v>
      </c>
      <c r="C11" s="8">
        <v>225900</v>
      </c>
      <c r="D11" s="8">
        <v>225900</v>
      </c>
      <c r="E11" s="8">
        <f t="shared" si="0"/>
        <v>0</v>
      </c>
      <c r="F11" s="8">
        <f>IF(C11&gt;0,D11/C11*100,0)</f>
        <v>100</v>
      </c>
      <c r="G11" s="9"/>
      <c r="H11" s="9"/>
    </row>
    <row r="12" spans="1:8" ht="15.75" customHeight="1">
      <c r="A12" s="7" t="s">
        <v>14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f>IF(C12&gt;0,D12/C12*100,0)</f>
        <v>0</v>
      </c>
      <c r="G12" s="9"/>
      <c r="H12" s="9"/>
    </row>
    <row r="13" spans="1:8" ht="15.75" customHeight="1">
      <c r="A13" s="7" t="s">
        <v>15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f>IF(C13&gt;0,D13/C13*100,0)</f>
        <v>0</v>
      </c>
      <c r="G13" s="9"/>
      <c r="H13" s="9"/>
    </row>
    <row r="14" spans="1:8" ht="15.75" customHeight="1">
      <c r="A14" s="7" t="s">
        <v>16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f>IF(C14&gt;0,D14/C14*100,0)</f>
        <v>0</v>
      </c>
      <c r="G14" s="9"/>
      <c r="H14" s="9"/>
    </row>
    <row r="15" spans="1:8" ht="15.75" customHeight="1">
      <c r="A15" s="7" t="s">
        <v>17</v>
      </c>
      <c r="B15" s="8">
        <v>0</v>
      </c>
      <c r="C15" s="8">
        <v>0</v>
      </c>
      <c r="D15" s="8">
        <v>0</v>
      </c>
      <c r="E15" s="8">
        <f t="shared" si="0"/>
        <v>0</v>
      </c>
      <c r="F15" s="8">
        <f>IF(C15&gt;0,D15/C15*100,0)</f>
        <v>0</v>
      </c>
      <c r="G15" s="9"/>
      <c r="H15" s="9"/>
    </row>
    <row r="16" spans="1:8" ht="15.75" customHeight="1">
      <c r="A16" s="7" t="s">
        <v>18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f>IF(C16&gt;0,D16/C16*100,0)</f>
        <v>0</v>
      </c>
      <c r="G16" s="9"/>
      <c r="H16" s="9"/>
    </row>
    <row r="17" spans="1:8" ht="15.75" customHeight="1">
      <c r="A17" s="7" t="s">
        <v>19</v>
      </c>
      <c r="B17" s="8">
        <v>0</v>
      </c>
      <c r="C17" s="8">
        <v>0</v>
      </c>
      <c r="D17" s="8">
        <v>0</v>
      </c>
      <c r="E17" s="8">
        <f t="shared" si="0"/>
        <v>0</v>
      </c>
      <c r="F17" s="8">
        <f>IF(C17&gt;0,D17/C17*100,0)</f>
        <v>0</v>
      </c>
      <c r="G17" s="9"/>
      <c r="H17" s="9"/>
    </row>
    <row r="18" spans="1:8" ht="15.75" customHeight="1">
      <c r="A18" s="7" t="s">
        <v>20</v>
      </c>
      <c r="B18" s="8">
        <v>0</v>
      </c>
      <c r="C18" s="8">
        <v>0</v>
      </c>
      <c r="D18" s="8">
        <v>0</v>
      </c>
      <c r="E18" s="8">
        <f t="shared" si="0"/>
        <v>0</v>
      </c>
      <c r="F18" s="8">
        <f>IF(C18&gt;0,D18/C18*100,0)</f>
        <v>0</v>
      </c>
      <c r="G18" s="9"/>
      <c r="H18" s="9"/>
    </row>
    <row r="19" spans="1:8" ht="15.75" customHeight="1">
      <c r="A19" s="7" t="s">
        <v>21</v>
      </c>
      <c r="B19" s="8">
        <v>0</v>
      </c>
      <c r="C19" s="8">
        <v>0</v>
      </c>
      <c r="D19" s="8">
        <v>0</v>
      </c>
      <c r="E19" s="8">
        <f t="shared" si="0"/>
        <v>0</v>
      </c>
      <c r="F19" s="8">
        <f>IF(C19&gt;0,D19/C19*100,0)</f>
        <v>0</v>
      </c>
      <c r="G19" s="9"/>
      <c r="H19" s="9"/>
    </row>
    <row r="20" spans="1:8" ht="15.75" customHeight="1">
      <c r="A20" s="7" t="s">
        <v>22</v>
      </c>
      <c r="B20" s="8">
        <v>0</v>
      </c>
      <c r="C20" s="8">
        <v>0</v>
      </c>
      <c r="D20" s="8">
        <v>0</v>
      </c>
      <c r="E20" s="8">
        <f t="shared" si="0"/>
        <v>0</v>
      </c>
      <c r="F20" s="8">
        <f>IF(C20&gt;0,D20/C20*100,0)</f>
        <v>0</v>
      </c>
      <c r="G20" s="9"/>
      <c r="H20" s="9"/>
    </row>
    <row r="21" spans="1:8" ht="15.75" customHeight="1">
      <c r="A21" s="7" t="s">
        <v>23</v>
      </c>
      <c r="B21" s="8">
        <v>0</v>
      </c>
      <c r="C21" s="8">
        <v>0</v>
      </c>
      <c r="D21" s="8">
        <v>0</v>
      </c>
      <c r="E21" s="8">
        <f t="shared" si="0"/>
        <v>0</v>
      </c>
      <c r="F21" s="8">
        <f>IF(C21&gt;0,D21/C21*100,0)</f>
        <v>0</v>
      </c>
      <c r="G21" s="9"/>
      <c r="H21" s="9"/>
    </row>
    <row r="22" spans="1:8" ht="15.75" customHeight="1">
      <c r="A22" s="7" t="s">
        <v>24</v>
      </c>
      <c r="B22" s="8">
        <v>0</v>
      </c>
      <c r="C22" s="8">
        <v>0</v>
      </c>
      <c r="D22" s="8">
        <v>0</v>
      </c>
      <c r="E22" s="8">
        <f t="shared" si="0"/>
        <v>0</v>
      </c>
      <c r="F22" s="8">
        <f>IF(C22&gt;0,D22/C22*100,0)</f>
        <v>0</v>
      </c>
      <c r="G22" s="9"/>
      <c r="H22" s="9"/>
    </row>
    <row r="23" spans="1:8" ht="15.75" customHeight="1">
      <c r="A23" s="7" t="s">
        <v>25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f>IF(C23&gt;0,D23/C23*100,0)</f>
        <v>0</v>
      </c>
      <c r="G23" s="9"/>
      <c r="H23" s="9"/>
    </row>
    <row r="24" spans="1:8" ht="15.75" customHeight="1">
      <c r="A24" s="7" t="s">
        <v>26</v>
      </c>
      <c r="B24" s="8">
        <v>0</v>
      </c>
      <c r="C24" s="8">
        <v>0</v>
      </c>
      <c r="D24" s="8">
        <v>0</v>
      </c>
      <c r="E24" s="8">
        <f t="shared" si="0"/>
        <v>0</v>
      </c>
      <c r="F24" s="8">
        <f>IF(C24&gt;0,D24/C24*100,0)</f>
        <v>0</v>
      </c>
      <c r="G24" s="9"/>
      <c r="H24" s="9"/>
    </row>
    <row r="25" spans="1:8" ht="15.75" customHeight="1">
      <c r="A25" s="7" t="s">
        <v>27</v>
      </c>
      <c r="B25" s="8">
        <v>0</v>
      </c>
      <c r="C25" s="8">
        <v>0</v>
      </c>
      <c r="D25" s="8">
        <v>0</v>
      </c>
      <c r="E25" s="8">
        <f t="shared" si="0"/>
        <v>0</v>
      </c>
      <c r="F25" s="8">
        <f>IF(C25&gt;0,D25/C25*100,0)</f>
        <v>0</v>
      </c>
      <c r="G25" s="9"/>
      <c r="H25" s="9"/>
    </row>
    <row r="26" spans="1:8" ht="15.75" customHeight="1">
      <c r="A26" s="7" t="s">
        <v>28</v>
      </c>
      <c r="B26" s="8">
        <v>0</v>
      </c>
      <c r="C26" s="8">
        <v>0</v>
      </c>
      <c r="D26" s="8">
        <v>0</v>
      </c>
      <c r="E26" s="8">
        <f t="shared" si="0"/>
        <v>0</v>
      </c>
      <c r="F26" s="8">
        <f>IF(C26&gt;0,D26/C26*100,0)</f>
        <v>0</v>
      </c>
      <c r="G26" s="9"/>
      <c r="H26" s="9"/>
    </row>
    <row r="27" spans="1:8" ht="15.75" customHeight="1">
      <c r="A27" s="7" t="s">
        <v>29</v>
      </c>
      <c r="B27" s="8">
        <v>0</v>
      </c>
      <c r="C27" s="8">
        <v>0</v>
      </c>
      <c r="D27" s="8">
        <v>0</v>
      </c>
      <c r="E27" s="8">
        <f t="shared" si="0"/>
        <v>0</v>
      </c>
      <c r="F27" s="8">
        <f>IF(C27&gt;0,D27/C27*100,0)</f>
        <v>0</v>
      </c>
      <c r="G27" s="9"/>
      <c r="H27" s="9"/>
    </row>
    <row r="28" spans="1:8" ht="15.75" customHeight="1">
      <c r="A28" s="7" t="s">
        <v>30</v>
      </c>
      <c r="B28" s="8">
        <v>0</v>
      </c>
      <c r="C28" s="8">
        <v>0</v>
      </c>
      <c r="D28" s="8">
        <v>0</v>
      </c>
      <c r="E28" s="8">
        <f t="shared" si="0"/>
        <v>0</v>
      </c>
      <c r="F28" s="8">
        <f>IF(C28&gt;0,D28/C28*100,0)</f>
        <v>0</v>
      </c>
      <c r="G28" s="9"/>
      <c r="H28" s="9"/>
    </row>
    <row r="29" spans="1:8" ht="15.75" customHeight="1">
      <c r="A29" s="7" t="s">
        <v>31</v>
      </c>
      <c r="B29" s="8">
        <v>0</v>
      </c>
      <c r="C29" s="8">
        <v>0</v>
      </c>
      <c r="D29" s="8">
        <v>0</v>
      </c>
      <c r="E29" s="8">
        <f t="shared" si="0"/>
        <v>0</v>
      </c>
      <c r="F29" s="8">
        <f>IF(C29&gt;0,D29/C29*100,0)</f>
        <v>0</v>
      </c>
      <c r="G29" s="9"/>
      <c r="H29" s="9"/>
    </row>
    <row r="30" spans="1:8" ht="15.75" customHeight="1">
      <c r="A30" s="7" t="s">
        <v>32</v>
      </c>
      <c r="B30" s="8">
        <v>0</v>
      </c>
      <c r="C30" s="8">
        <v>0</v>
      </c>
      <c r="D30" s="8">
        <v>0</v>
      </c>
      <c r="E30" s="8">
        <f t="shared" si="0"/>
        <v>0</v>
      </c>
      <c r="F30" s="8">
        <f>IF(C30&gt;0,D30/C30*100,0)</f>
        <v>0</v>
      </c>
      <c r="G30" s="9"/>
      <c r="H30" s="9"/>
    </row>
    <row r="31" spans="1:8" ht="15.75" customHeight="1">
      <c r="A31" s="7" t="s">
        <v>33</v>
      </c>
      <c r="B31" s="8">
        <v>0</v>
      </c>
      <c r="C31" s="8">
        <v>0</v>
      </c>
      <c r="D31" s="8">
        <v>0</v>
      </c>
      <c r="E31" s="8">
        <f t="shared" si="0"/>
        <v>0</v>
      </c>
      <c r="F31" s="8">
        <f>IF(C31&gt;0,D31/C31*100,0)</f>
        <v>0</v>
      </c>
      <c r="G31" s="9"/>
      <c r="H31" s="9"/>
    </row>
    <row r="32" spans="1:8" ht="15.75" customHeight="1">
      <c r="A32" s="7" t="s">
        <v>34</v>
      </c>
      <c r="B32" s="8">
        <v>0</v>
      </c>
      <c r="C32" s="8">
        <v>0</v>
      </c>
      <c r="D32" s="8">
        <v>0</v>
      </c>
      <c r="E32" s="8">
        <f t="shared" si="0"/>
        <v>0</v>
      </c>
      <c r="F32" s="8">
        <f>IF(C32&gt;0,D32/C32*100,0)</f>
        <v>0</v>
      </c>
      <c r="G32" s="9"/>
      <c r="H32" s="9"/>
    </row>
    <row r="33" spans="1:8" ht="15.75" customHeight="1">
      <c r="A33" s="7" t="s">
        <v>35</v>
      </c>
      <c r="B33" s="8">
        <v>0</v>
      </c>
      <c r="C33" s="8">
        <v>0</v>
      </c>
      <c r="D33" s="8">
        <v>0</v>
      </c>
      <c r="E33" s="8">
        <f t="shared" si="0"/>
        <v>0</v>
      </c>
      <c r="F33" s="8">
        <f>IF(C33&gt;0,D33/C33*100,0)</f>
        <v>0</v>
      </c>
      <c r="G33" s="9"/>
      <c r="H33" s="9"/>
    </row>
    <row r="34" spans="1:8" ht="15.75" customHeight="1">
      <c r="A34" s="7" t="s">
        <v>36</v>
      </c>
      <c r="B34" s="8">
        <v>0</v>
      </c>
      <c r="C34" s="8">
        <v>0</v>
      </c>
      <c r="D34" s="8">
        <v>0</v>
      </c>
      <c r="E34" s="8">
        <f t="shared" si="0"/>
        <v>0</v>
      </c>
      <c r="F34" s="8">
        <f>IF(C34&gt;0,D34/C34*100,0)</f>
        <v>0</v>
      </c>
      <c r="G34" s="9"/>
      <c r="H34" s="9"/>
    </row>
    <row r="35" spans="1:8" ht="15.75" customHeight="1">
      <c r="A35" s="7" t="s">
        <v>37</v>
      </c>
      <c r="B35" s="8">
        <v>0</v>
      </c>
      <c r="C35" s="8">
        <v>0</v>
      </c>
      <c r="D35" s="8">
        <v>0</v>
      </c>
      <c r="E35" s="8">
        <f t="shared" si="0"/>
        <v>0</v>
      </c>
      <c r="F35" s="8">
        <f>IF(C35&gt;0,D35/C35*100,0)</f>
        <v>0</v>
      </c>
      <c r="G35" s="9"/>
      <c r="H35" s="9"/>
    </row>
    <row r="36" spans="1:8" ht="15.75" customHeight="1">
      <c r="A36" s="7" t="s">
        <v>38</v>
      </c>
      <c r="B36" s="8">
        <v>0</v>
      </c>
      <c r="C36" s="8">
        <v>0</v>
      </c>
      <c r="D36" s="8">
        <v>0</v>
      </c>
      <c r="E36" s="8">
        <f t="shared" si="0"/>
        <v>0</v>
      </c>
      <c r="F36" s="8">
        <f>IF(C36&gt;0,D36/C36*100,0)</f>
        <v>0</v>
      </c>
      <c r="G36" s="9"/>
      <c r="H36" s="9"/>
    </row>
    <row r="37" spans="1:8" ht="15.75" customHeight="1" hidden="1">
      <c r="A37" s="7" t="s">
        <v>39</v>
      </c>
      <c r="B37" s="8">
        <v>0</v>
      </c>
      <c r="C37" s="8">
        <v>0</v>
      </c>
      <c r="D37" s="8">
        <v>0</v>
      </c>
      <c r="E37" s="8">
        <f t="shared" si="0"/>
        <v>0</v>
      </c>
      <c r="F37" s="8">
        <f>IF(C37&gt;0,D37/C37*100,0)</f>
        <v>0</v>
      </c>
      <c r="G37" s="9"/>
      <c r="H37" s="9"/>
    </row>
    <row r="38" spans="1:7" ht="18" customHeight="1">
      <c r="A38" s="10" t="s">
        <v>40</v>
      </c>
      <c r="B38" s="11">
        <f>SUM(B4:B37)</f>
        <v>0</v>
      </c>
      <c r="C38" s="11">
        <f>SUM(C4:C37)</f>
        <v>645500</v>
      </c>
      <c r="D38" s="11">
        <f>SUM(D4:D37)</f>
        <v>645500</v>
      </c>
      <c r="E38" s="11">
        <f t="shared" si="0"/>
        <v>0</v>
      </c>
      <c r="F38" s="11">
        <f>IF(C38&gt;0,D38/C38*100,0)</f>
        <v>100</v>
      </c>
      <c r="G38" s="9"/>
    </row>
    <row r="39" ht="3.75" customHeight="1">
      <c r="G39" s="9"/>
    </row>
    <row r="40" ht="5.25" customHeight="1"/>
    <row r="41" spans="1:6" ht="16.5">
      <c r="A41" s="12"/>
      <c r="B41" s="12"/>
      <c r="C41" s="20"/>
      <c r="D41" s="20"/>
      <c r="E41" s="20"/>
      <c r="F41" s="14"/>
    </row>
    <row r="42" spans="1:6" ht="11.25" customHeight="1">
      <c r="A42" s="13"/>
      <c r="B42" s="13"/>
      <c r="C42" s="13"/>
      <c r="D42" s="13"/>
      <c r="E42" s="13"/>
      <c r="F42" s="13"/>
    </row>
    <row r="43" spans="1:6" ht="19.5" customHeight="1">
      <c r="A43" s="13"/>
      <c r="B43" s="13"/>
      <c r="C43" s="20"/>
      <c r="D43" s="20"/>
      <c r="E43" s="20"/>
      <c r="F43" s="13"/>
    </row>
    <row r="44" spans="1:6" ht="16.5">
      <c r="A44" s="15"/>
      <c r="B44" s="15"/>
      <c r="C44" s="13"/>
      <c r="D44" s="13"/>
      <c r="E44" s="13"/>
      <c r="F44" s="13"/>
    </row>
    <row r="45" spans="1:6" ht="16.5">
      <c r="A45" s="15"/>
      <c r="B45" s="15"/>
      <c r="C45" s="20"/>
      <c r="D45" s="20"/>
      <c r="E45" s="20"/>
      <c r="F45" s="14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2">
      <selection activeCell="C4" sqref="C4:D36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3.25" customHeight="1">
      <c r="A1" s="23" t="s">
        <v>71</v>
      </c>
      <c r="B1" s="23"/>
      <c r="C1" s="23"/>
      <c r="D1" s="23"/>
      <c r="E1" s="23"/>
      <c r="F1" s="23"/>
    </row>
    <row r="2" spans="1:6" ht="15.75">
      <c r="A2" s="2" t="s">
        <v>0</v>
      </c>
      <c r="B2" s="2"/>
      <c r="C2" s="24" t="s">
        <v>1</v>
      </c>
      <c r="D2" s="24"/>
      <c r="E2" s="24"/>
      <c r="F2" s="24"/>
    </row>
    <row r="3" spans="1:6" ht="32.25" customHeight="1">
      <c r="A3" s="4" t="s">
        <v>2</v>
      </c>
      <c r="B3" s="4" t="s">
        <v>68</v>
      </c>
      <c r="C3" s="5" t="s">
        <v>69</v>
      </c>
      <c r="D3" s="5" t="s">
        <v>3</v>
      </c>
      <c r="E3" s="6" t="s">
        <v>4</v>
      </c>
      <c r="F3" s="6" t="s">
        <v>5</v>
      </c>
    </row>
    <row r="4" spans="1:8" ht="15.75" customHeight="1">
      <c r="A4" s="7" t="s">
        <v>6</v>
      </c>
      <c r="B4" s="8">
        <v>0</v>
      </c>
      <c r="C4" s="8">
        <v>1604000</v>
      </c>
      <c r="D4" s="8">
        <v>1604000</v>
      </c>
      <c r="E4" s="8">
        <f aca="true" t="shared" si="0" ref="E4:E38"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7" t="s">
        <v>7</v>
      </c>
      <c r="B5" s="8">
        <v>0</v>
      </c>
      <c r="C5" s="8">
        <v>0</v>
      </c>
      <c r="D5" s="8">
        <v>0</v>
      </c>
      <c r="E5" s="8">
        <f t="shared" si="0"/>
        <v>0</v>
      </c>
      <c r="F5" s="8">
        <f>IF(C5&gt;0,D5/C5*100,0)</f>
        <v>0</v>
      </c>
      <c r="G5" s="9"/>
      <c r="H5" s="9"/>
    </row>
    <row r="6" spans="1:8" ht="15.75" customHeight="1">
      <c r="A6" s="7" t="s">
        <v>8</v>
      </c>
      <c r="B6" s="8">
        <v>0</v>
      </c>
      <c r="C6" s="8">
        <v>0</v>
      </c>
      <c r="D6" s="8">
        <v>0</v>
      </c>
      <c r="E6" s="8">
        <f t="shared" si="0"/>
        <v>0</v>
      </c>
      <c r="F6" s="8">
        <f>IF(C6&gt;0,D6/C6*100,0)</f>
        <v>0</v>
      </c>
      <c r="G6" s="9"/>
      <c r="H6" s="9"/>
    </row>
    <row r="7" spans="1:8" ht="15.75" customHeight="1">
      <c r="A7" s="7" t="s">
        <v>9</v>
      </c>
      <c r="B7" s="8">
        <v>0</v>
      </c>
      <c r="C7" s="8">
        <v>0</v>
      </c>
      <c r="D7" s="8">
        <v>0</v>
      </c>
      <c r="E7" s="8">
        <f t="shared" si="0"/>
        <v>0</v>
      </c>
      <c r="F7" s="8">
        <f>IF(C7&gt;0,D7/C7*100,0)</f>
        <v>0</v>
      </c>
      <c r="G7" s="9"/>
      <c r="H7" s="9"/>
    </row>
    <row r="8" spans="1:8" ht="15.75" customHeight="1">
      <c r="A8" s="7" t="s">
        <v>10</v>
      </c>
      <c r="B8" s="8">
        <v>0</v>
      </c>
      <c r="C8" s="8">
        <v>0</v>
      </c>
      <c r="D8" s="8">
        <v>0</v>
      </c>
      <c r="E8" s="8">
        <f t="shared" si="0"/>
        <v>0</v>
      </c>
      <c r="F8" s="8">
        <f>IF(C8&gt;0,D8/C8*100,0)</f>
        <v>0</v>
      </c>
      <c r="G8" s="9"/>
      <c r="H8" s="9"/>
    </row>
    <row r="9" spans="1:8" ht="15.75" customHeight="1">
      <c r="A9" s="7" t="s">
        <v>11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f>IF(C9&gt;0,D9/C9*100,0)</f>
        <v>0</v>
      </c>
      <c r="G9" s="9"/>
      <c r="H9" s="9"/>
    </row>
    <row r="10" spans="1:8" ht="15.75" customHeight="1">
      <c r="A10" s="7" t="s">
        <v>12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f>IF(C10&gt;0,D10/C10*100,0)</f>
        <v>0</v>
      </c>
      <c r="G10" s="9"/>
      <c r="H10" s="9"/>
    </row>
    <row r="11" spans="1:8" ht="15.75" customHeight="1">
      <c r="A11" s="7" t="s">
        <v>13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f>IF(C11&gt;0,D11/C11*100,0)</f>
        <v>0</v>
      </c>
      <c r="G11" s="9"/>
      <c r="H11" s="9"/>
    </row>
    <row r="12" spans="1:8" ht="15.75" customHeight="1">
      <c r="A12" s="7" t="s">
        <v>14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f>IF(C12&gt;0,D12/C12*100,0)</f>
        <v>0</v>
      </c>
      <c r="G12" s="9"/>
      <c r="H12" s="9"/>
    </row>
    <row r="13" spans="1:8" ht="15.75" customHeight="1">
      <c r="A13" s="7" t="s">
        <v>15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f>IF(C13&gt;0,D13/C13*100,0)</f>
        <v>0</v>
      </c>
      <c r="G13" s="9"/>
      <c r="H13" s="9"/>
    </row>
    <row r="14" spans="1:8" ht="15.75" customHeight="1">
      <c r="A14" s="7" t="s">
        <v>16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f>IF(C14&gt;0,D14/C14*100,0)</f>
        <v>0</v>
      </c>
      <c r="G14" s="9"/>
      <c r="H14" s="9"/>
    </row>
    <row r="15" spans="1:8" ht="15.75" customHeight="1">
      <c r="A15" s="7" t="s">
        <v>17</v>
      </c>
      <c r="B15" s="8">
        <v>0</v>
      </c>
      <c r="C15" s="8">
        <v>0</v>
      </c>
      <c r="D15" s="8">
        <v>0</v>
      </c>
      <c r="E15" s="8">
        <f t="shared" si="0"/>
        <v>0</v>
      </c>
      <c r="F15" s="8">
        <f>IF(C15&gt;0,D15/C15*100,0)</f>
        <v>0</v>
      </c>
      <c r="G15" s="9"/>
      <c r="H15" s="9"/>
    </row>
    <row r="16" spans="1:8" ht="15.75" customHeight="1">
      <c r="A16" s="7" t="s">
        <v>18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f>IF(C16&gt;0,D16/C16*100,0)</f>
        <v>0</v>
      </c>
      <c r="G16" s="9"/>
      <c r="H16" s="9"/>
    </row>
    <row r="17" spans="1:8" ht="15.75" customHeight="1">
      <c r="A17" s="7" t="s">
        <v>19</v>
      </c>
      <c r="B17" s="8">
        <v>0</v>
      </c>
      <c r="C17" s="8">
        <v>0</v>
      </c>
      <c r="D17" s="8">
        <v>0</v>
      </c>
      <c r="E17" s="8">
        <f t="shared" si="0"/>
        <v>0</v>
      </c>
      <c r="F17" s="8">
        <f>IF(C17&gt;0,D17/C17*100,0)</f>
        <v>0</v>
      </c>
      <c r="G17" s="9"/>
      <c r="H17" s="9"/>
    </row>
    <row r="18" spans="1:8" ht="15.75" customHeight="1">
      <c r="A18" s="7" t="s">
        <v>20</v>
      </c>
      <c r="B18" s="8">
        <v>0</v>
      </c>
      <c r="C18" s="8">
        <v>0</v>
      </c>
      <c r="D18" s="8">
        <v>0</v>
      </c>
      <c r="E18" s="8">
        <f t="shared" si="0"/>
        <v>0</v>
      </c>
      <c r="F18" s="8">
        <f>IF(C18&gt;0,D18/C18*100,0)</f>
        <v>0</v>
      </c>
      <c r="G18" s="9"/>
      <c r="H18" s="9"/>
    </row>
    <row r="19" spans="1:8" ht="15.75" customHeight="1">
      <c r="A19" s="7" t="s">
        <v>21</v>
      </c>
      <c r="B19" s="8">
        <v>0</v>
      </c>
      <c r="C19" s="8">
        <v>1634000</v>
      </c>
      <c r="D19" s="8">
        <v>1634000</v>
      </c>
      <c r="E19" s="8">
        <f t="shared" si="0"/>
        <v>0</v>
      </c>
      <c r="F19" s="8">
        <f>IF(C19&gt;0,D19/C19*100,0)</f>
        <v>100</v>
      </c>
      <c r="G19" s="9"/>
      <c r="H19" s="9"/>
    </row>
    <row r="20" spans="1:8" ht="15.75" customHeight="1">
      <c r="A20" s="7" t="s">
        <v>22</v>
      </c>
      <c r="B20" s="8">
        <v>0</v>
      </c>
      <c r="C20" s="8">
        <v>0</v>
      </c>
      <c r="D20" s="8">
        <v>0</v>
      </c>
      <c r="E20" s="8">
        <f t="shared" si="0"/>
        <v>0</v>
      </c>
      <c r="F20" s="8">
        <f>IF(C20&gt;0,D20/C20*100,0)</f>
        <v>0</v>
      </c>
      <c r="G20" s="9"/>
      <c r="H20" s="9"/>
    </row>
    <row r="21" spans="1:8" ht="15.75" customHeight="1">
      <c r="A21" s="7" t="s">
        <v>23</v>
      </c>
      <c r="B21" s="8">
        <v>0</v>
      </c>
      <c r="C21" s="8">
        <v>0</v>
      </c>
      <c r="D21" s="8">
        <v>0</v>
      </c>
      <c r="E21" s="8">
        <f t="shared" si="0"/>
        <v>0</v>
      </c>
      <c r="F21" s="8">
        <f>IF(C21&gt;0,D21/C21*100,0)</f>
        <v>0</v>
      </c>
      <c r="G21" s="9"/>
      <c r="H21" s="9"/>
    </row>
    <row r="22" spans="1:8" ht="15.75" customHeight="1">
      <c r="A22" s="7" t="s">
        <v>24</v>
      </c>
      <c r="B22" s="8">
        <v>0</v>
      </c>
      <c r="C22" s="8">
        <v>0</v>
      </c>
      <c r="D22" s="8">
        <v>0</v>
      </c>
      <c r="E22" s="8">
        <f t="shared" si="0"/>
        <v>0</v>
      </c>
      <c r="F22" s="8">
        <f>IF(C22&gt;0,D22/C22*100,0)</f>
        <v>0</v>
      </c>
      <c r="G22" s="9"/>
      <c r="H22" s="9"/>
    </row>
    <row r="23" spans="1:8" ht="15.75" customHeight="1">
      <c r="A23" s="7" t="s">
        <v>25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f>IF(C23&gt;0,D23/C23*100,0)</f>
        <v>0</v>
      </c>
      <c r="G23" s="9"/>
      <c r="H23" s="9"/>
    </row>
    <row r="24" spans="1:8" ht="15.75" customHeight="1">
      <c r="A24" s="7" t="s">
        <v>26</v>
      </c>
      <c r="B24" s="8">
        <v>0</v>
      </c>
      <c r="C24" s="8">
        <v>0</v>
      </c>
      <c r="D24" s="8">
        <v>0</v>
      </c>
      <c r="E24" s="8">
        <f t="shared" si="0"/>
        <v>0</v>
      </c>
      <c r="F24" s="8">
        <f>IF(C24&gt;0,D24/C24*100,0)</f>
        <v>0</v>
      </c>
      <c r="G24" s="9"/>
      <c r="H24" s="9"/>
    </row>
    <row r="25" spans="1:8" ht="15.75" customHeight="1">
      <c r="A25" s="7" t="s">
        <v>27</v>
      </c>
      <c r="B25" s="8">
        <v>0</v>
      </c>
      <c r="C25" s="8">
        <v>0</v>
      </c>
      <c r="D25" s="8">
        <v>0</v>
      </c>
      <c r="E25" s="8">
        <f t="shared" si="0"/>
        <v>0</v>
      </c>
      <c r="F25" s="8">
        <f>IF(C25&gt;0,D25/C25*100,0)</f>
        <v>0</v>
      </c>
      <c r="G25" s="9"/>
      <c r="H25" s="9"/>
    </row>
    <row r="26" spans="1:8" ht="15.75" customHeight="1">
      <c r="A26" s="7" t="s">
        <v>28</v>
      </c>
      <c r="B26" s="8">
        <v>0</v>
      </c>
      <c r="C26" s="8">
        <v>0</v>
      </c>
      <c r="D26" s="8">
        <v>0</v>
      </c>
      <c r="E26" s="8">
        <f t="shared" si="0"/>
        <v>0</v>
      </c>
      <c r="F26" s="8">
        <f>IF(C26&gt;0,D26/C26*100,0)</f>
        <v>0</v>
      </c>
      <c r="G26" s="9"/>
      <c r="H26" s="9"/>
    </row>
    <row r="27" spans="1:8" ht="15.75" customHeight="1">
      <c r="A27" s="7" t="s">
        <v>29</v>
      </c>
      <c r="B27" s="8">
        <v>0</v>
      </c>
      <c r="C27" s="8">
        <v>0</v>
      </c>
      <c r="D27" s="8">
        <v>0</v>
      </c>
      <c r="E27" s="8">
        <f t="shared" si="0"/>
        <v>0</v>
      </c>
      <c r="F27" s="8">
        <f>IF(C27&gt;0,D27/C27*100,0)</f>
        <v>0</v>
      </c>
      <c r="G27" s="9"/>
      <c r="H27" s="9"/>
    </row>
    <row r="28" spans="1:8" ht="15.75" customHeight="1">
      <c r="A28" s="7" t="s">
        <v>30</v>
      </c>
      <c r="B28" s="8">
        <v>0</v>
      </c>
      <c r="C28" s="8">
        <v>1762000</v>
      </c>
      <c r="D28" s="8">
        <v>1762000</v>
      </c>
      <c r="E28" s="8">
        <f t="shared" si="0"/>
        <v>0</v>
      </c>
      <c r="F28" s="8">
        <f>IF(C28&gt;0,D28/C28*100,0)</f>
        <v>100</v>
      </c>
      <c r="G28" s="9"/>
      <c r="H28" s="9"/>
    </row>
    <row r="29" spans="1:8" ht="15.75" customHeight="1">
      <c r="A29" s="7" t="s">
        <v>31</v>
      </c>
      <c r="B29" s="8">
        <v>0</v>
      </c>
      <c r="C29" s="8">
        <v>0</v>
      </c>
      <c r="D29" s="8">
        <v>0</v>
      </c>
      <c r="E29" s="8">
        <f t="shared" si="0"/>
        <v>0</v>
      </c>
      <c r="F29" s="8">
        <f>IF(C29&gt;0,D29/C29*100,0)</f>
        <v>0</v>
      </c>
      <c r="G29" s="9"/>
      <c r="H29" s="9"/>
    </row>
    <row r="30" spans="1:8" ht="15.75" customHeight="1">
      <c r="A30" s="7" t="s">
        <v>32</v>
      </c>
      <c r="B30" s="8">
        <v>0</v>
      </c>
      <c r="C30" s="8">
        <v>0</v>
      </c>
      <c r="D30" s="8">
        <v>0</v>
      </c>
      <c r="E30" s="8">
        <f t="shared" si="0"/>
        <v>0</v>
      </c>
      <c r="F30" s="8">
        <f>IF(C30&gt;0,D30/C30*100,0)</f>
        <v>0</v>
      </c>
      <c r="G30" s="9"/>
      <c r="H30" s="9"/>
    </row>
    <row r="31" spans="1:8" ht="15.75" customHeight="1">
      <c r="A31" s="7" t="s">
        <v>33</v>
      </c>
      <c r="B31" s="8">
        <v>0</v>
      </c>
      <c r="C31" s="8">
        <v>0</v>
      </c>
      <c r="D31" s="8">
        <v>0</v>
      </c>
      <c r="E31" s="8">
        <f t="shared" si="0"/>
        <v>0</v>
      </c>
      <c r="F31" s="8">
        <f>IF(C31&gt;0,D31/C31*100,0)</f>
        <v>0</v>
      </c>
      <c r="G31" s="9"/>
      <c r="H31" s="9"/>
    </row>
    <row r="32" spans="1:8" ht="15.75" customHeight="1">
      <c r="A32" s="7" t="s">
        <v>34</v>
      </c>
      <c r="B32" s="8">
        <v>0</v>
      </c>
      <c r="C32" s="8">
        <v>0</v>
      </c>
      <c r="D32" s="8">
        <v>0</v>
      </c>
      <c r="E32" s="8">
        <f t="shared" si="0"/>
        <v>0</v>
      </c>
      <c r="F32" s="8">
        <f>IF(C32&gt;0,D32/C32*100,0)</f>
        <v>0</v>
      </c>
      <c r="G32" s="9"/>
      <c r="H32" s="9"/>
    </row>
    <row r="33" spans="1:8" ht="15.75" customHeight="1">
      <c r="A33" s="7" t="s">
        <v>35</v>
      </c>
      <c r="B33" s="8">
        <v>0</v>
      </c>
      <c r="C33" s="8">
        <v>0</v>
      </c>
      <c r="D33" s="8">
        <v>0</v>
      </c>
      <c r="E33" s="8">
        <f t="shared" si="0"/>
        <v>0</v>
      </c>
      <c r="F33" s="8">
        <f>IF(C33&gt;0,D33/C33*100,0)</f>
        <v>0</v>
      </c>
      <c r="G33" s="9"/>
      <c r="H33" s="9"/>
    </row>
    <row r="34" spans="1:8" ht="15.75" customHeight="1">
      <c r="A34" s="7" t="s">
        <v>36</v>
      </c>
      <c r="B34" s="8">
        <v>0</v>
      </c>
      <c r="C34" s="8">
        <v>0</v>
      </c>
      <c r="D34" s="8">
        <v>0</v>
      </c>
      <c r="E34" s="8">
        <f t="shared" si="0"/>
        <v>0</v>
      </c>
      <c r="F34" s="8">
        <f>IF(C34&gt;0,D34/C34*100,0)</f>
        <v>0</v>
      </c>
      <c r="G34" s="9"/>
      <c r="H34" s="9"/>
    </row>
    <row r="35" spans="1:8" ht="15.75" customHeight="1">
      <c r="A35" s="7" t="s">
        <v>37</v>
      </c>
      <c r="B35" s="8">
        <v>0</v>
      </c>
      <c r="C35" s="8">
        <v>0</v>
      </c>
      <c r="D35" s="8">
        <v>0</v>
      </c>
      <c r="E35" s="8">
        <f t="shared" si="0"/>
        <v>0</v>
      </c>
      <c r="F35" s="8">
        <f>IF(C35&gt;0,D35/C35*100,0)</f>
        <v>0</v>
      </c>
      <c r="G35" s="9"/>
      <c r="H35" s="9"/>
    </row>
    <row r="36" spans="1:8" ht="15.75" customHeight="1">
      <c r="A36" s="7" t="s">
        <v>38</v>
      </c>
      <c r="B36" s="8">
        <v>0</v>
      </c>
      <c r="C36" s="8">
        <v>0</v>
      </c>
      <c r="D36" s="8">
        <v>0</v>
      </c>
      <c r="E36" s="8">
        <f t="shared" si="0"/>
        <v>0</v>
      </c>
      <c r="F36" s="8">
        <f>IF(C36&gt;0,D36/C36*100,0)</f>
        <v>0</v>
      </c>
      <c r="G36" s="9"/>
      <c r="H36" s="9"/>
    </row>
    <row r="37" spans="1:8" ht="15.75" customHeight="1">
      <c r="A37" s="7" t="s">
        <v>39</v>
      </c>
      <c r="B37" s="8">
        <v>5000000</v>
      </c>
      <c r="C37" s="8">
        <v>0</v>
      </c>
      <c r="D37" s="8">
        <v>0</v>
      </c>
      <c r="E37" s="8">
        <f t="shared" si="0"/>
        <v>0</v>
      </c>
      <c r="F37" s="8">
        <f>IF(C37&gt;0,D37/C37*100,0)</f>
        <v>0</v>
      </c>
      <c r="G37" s="9"/>
      <c r="H37" s="9"/>
    </row>
    <row r="38" spans="1:7" ht="18" customHeight="1">
      <c r="A38" s="10" t="s">
        <v>40</v>
      </c>
      <c r="B38" s="11">
        <f>SUM(B4:B37)</f>
        <v>5000000</v>
      </c>
      <c r="C38" s="11">
        <f>SUM(C4:C37)</f>
        <v>5000000</v>
      </c>
      <c r="D38" s="11">
        <f>SUM(D4:D37)</f>
        <v>5000000</v>
      </c>
      <c r="E38" s="11">
        <f t="shared" si="0"/>
        <v>100</v>
      </c>
      <c r="F38" s="11">
        <f>IF(C38&gt;0,D38/C38*100,0)</f>
        <v>100</v>
      </c>
      <c r="G38" s="9"/>
    </row>
    <row r="39" ht="3.75" customHeight="1">
      <c r="G39" s="9"/>
    </row>
    <row r="40" ht="5.25" customHeight="1"/>
    <row r="41" spans="1:6" ht="16.5">
      <c r="A41" s="12"/>
      <c r="B41" s="12"/>
      <c r="C41" s="20"/>
      <c r="D41" s="20"/>
      <c r="E41" s="20"/>
      <c r="F41" s="14"/>
    </row>
    <row r="42" spans="1:6" ht="11.25" customHeight="1">
      <c r="A42" s="13"/>
      <c r="B42" s="13"/>
      <c r="C42" s="13"/>
      <c r="D42" s="13"/>
      <c r="E42" s="13"/>
      <c r="F42" s="13"/>
    </row>
    <row r="43" spans="1:6" ht="19.5" customHeight="1">
      <c r="A43" s="13"/>
      <c r="B43" s="13"/>
      <c r="C43" s="20"/>
      <c r="D43" s="20"/>
      <c r="E43" s="20"/>
      <c r="F43" s="13"/>
    </row>
    <row r="44" spans="1:6" ht="16.5">
      <c r="A44" s="15"/>
      <c r="B44" s="15"/>
      <c r="C44" s="13"/>
      <c r="D44" s="13"/>
      <c r="E44" s="13"/>
      <c r="F44" s="13"/>
    </row>
    <row r="45" spans="1:6" ht="16.5">
      <c r="A45" s="15"/>
      <c r="B45" s="15"/>
      <c r="C45" s="20"/>
      <c r="D45" s="20"/>
      <c r="E45" s="20"/>
      <c r="F45" s="14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10">
      <selection activeCell="D52" sqref="D52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68.25" customHeight="1">
      <c r="A1" s="23" t="s">
        <v>73</v>
      </c>
      <c r="B1" s="23"/>
      <c r="C1" s="23"/>
      <c r="D1" s="23"/>
      <c r="E1" s="23"/>
      <c r="F1" s="23"/>
    </row>
    <row r="2" spans="1:6" ht="15.75">
      <c r="A2" s="2" t="s">
        <v>0</v>
      </c>
      <c r="B2" s="2"/>
      <c r="C2" s="24" t="s">
        <v>1</v>
      </c>
      <c r="D2" s="24"/>
      <c r="E2" s="24"/>
      <c r="F2" s="24"/>
    </row>
    <row r="3" spans="1:6" ht="32.25" customHeight="1">
      <c r="A3" s="4" t="s">
        <v>2</v>
      </c>
      <c r="B3" s="4" t="s">
        <v>68</v>
      </c>
      <c r="C3" s="5" t="s">
        <v>69</v>
      </c>
      <c r="D3" s="5" t="s">
        <v>3</v>
      </c>
      <c r="E3" s="6" t="s">
        <v>4</v>
      </c>
      <c r="F3" s="6" t="s">
        <v>5</v>
      </c>
    </row>
    <row r="4" spans="1:8" ht="15.75" customHeight="1">
      <c r="A4" s="7" t="s">
        <v>6</v>
      </c>
      <c r="B4" s="21">
        <v>0</v>
      </c>
      <c r="C4" s="8">
        <v>56009476.8</v>
      </c>
      <c r="D4" s="8">
        <v>20366899.29</v>
      </c>
      <c r="E4" s="8">
        <f aca="true" t="shared" si="0" ref="E4:E38">IF(B4&gt;0,D4/B4*100,0)</f>
        <v>0</v>
      </c>
      <c r="F4" s="8">
        <f>IF(C4&gt;0,D4/C4*100,0)</f>
        <v>36.363309306970706</v>
      </c>
      <c r="G4" s="9"/>
      <c r="H4" s="9"/>
    </row>
    <row r="5" spans="1:8" ht="15.75" customHeight="1">
      <c r="A5" s="7" t="s">
        <v>7</v>
      </c>
      <c r="B5" s="21">
        <v>0</v>
      </c>
      <c r="C5" s="8">
        <v>0</v>
      </c>
      <c r="D5" s="8">
        <v>0</v>
      </c>
      <c r="E5" s="8">
        <f t="shared" si="0"/>
        <v>0</v>
      </c>
      <c r="F5" s="8">
        <f>IF(C5&gt;0,D5/C5*100,0)</f>
        <v>0</v>
      </c>
      <c r="G5" s="9"/>
      <c r="H5" s="9"/>
    </row>
    <row r="6" spans="1:8" ht="15.75" customHeight="1">
      <c r="A6" s="7" t="s">
        <v>8</v>
      </c>
      <c r="B6" s="21">
        <v>0</v>
      </c>
      <c r="C6" s="8">
        <v>0</v>
      </c>
      <c r="D6" s="8">
        <v>0</v>
      </c>
      <c r="E6" s="8">
        <f t="shared" si="0"/>
        <v>0</v>
      </c>
      <c r="F6" s="8">
        <f>IF(C6&gt;0,D6/C6*100,0)</f>
        <v>0</v>
      </c>
      <c r="G6" s="9"/>
      <c r="H6" s="9"/>
    </row>
    <row r="7" spans="1:8" ht="15.75" customHeight="1">
      <c r="A7" s="7" t="s">
        <v>9</v>
      </c>
      <c r="B7" s="21">
        <v>0</v>
      </c>
      <c r="C7" s="8">
        <v>0</v>
      </c>
      <c r="D7" s="8">
        <v>0</v>
      </c>
      <c r="E7" s="8">
        <f t="shared" si="0"/>
        <v>0</v>
      </c>
      <c r="F7" s="8">
        <f>IF(C7&gt;0,D7/C7*100,0)</f>
        <v>0</v>
      </c>
      <c r="G7" s="9"/>
      <c r="H7" s="9"/>
    </row>
    <row r="8" spans="1:8" ht="15.75" customHeight="1">
      <c r="A8" s="7" t="s">
        <v>10</v>
      </c>
      <c r="B8" s="21">
        <v>0</v>
      </c>
      <c r="C8" s="8">
        <v>0</v>
      </c>
      <c r="D8" s="8">
        <v>0</v>
      </c>
      <c r="E8" s="8">
        <f t="shared" si="0"/>
        <v>0</v>
      </c>
      <c r="F8" s="8">
        <f>IF(C8&gt;0,D8/C8*100,0)</f>
        <v>0</v>
      </c>
      <c r="G8" s="9"/>
      <c r="H8" s="9"/>
    </row>
    <row r="9" spans="1:8" ht="15.75" customHeight="1">
      <c r="A9" s="7" t="s">
        <v>11</v>
      </c>
      <c r="B9" s="21">
        <v>0</v>
      </c>
      <c r="C9" s="8">
        <v>0</v>
      </c>
      <c r="D9" s="8">
        <v>0</v>
      </c>
      <c r="E9" s="8">
        <f t="shared" si="0"/>
        <v>0</v>
      </c>
      <c r="F9" s="8">
        <f>IF(C9&gt;0,D9/C9*100,0)</f>
        <v>0</v>
      </c>
      <c r="G9" s="9"/>
      <c r="H9" s="9"/>
    </row>
    <row r="10" spans="1:8" ht="15.75" customHeight="1">
      <c r="A10" s="7" t="s">
        <v>12</v>
      </c>
      <c r="B10" s="21">
        <v>0</v>
      </c>
      <c r="C10" s="8">
        <v>0</v>
      </c>
      <c r="D10" s="8">
        <v>0</v>
      </c>
      <c r="E10" s="8">
        <f t="shared" si="0"/>
        <v>0</v>
      </c>
      <c r="F10" s="8">
        <f>IF(C10&gt;0,D10/C10*100,0)</f>
        <v>0</v>
      </c>
      <c r="G10" s="9"/>
      <c r="H10" s="9"/>
    </row>
    <row r="11" spans="1:8" ht="15.75" customHeight="1">
      <c r="A11" s="7" t="s">
        <v>13</v>
      </c>
      <c r="B11" s="21">
        <v>0</v>
      </c>
      <c r="C11" s="8">
        <v>0</v>
      </c>
      <c r="D11" s="8">
        <v>0</v>
      </c>
      <c r="E11" s="8">
        <f t="shared" si="0"/>
        <v>0</v>
      </c>
      <c r="F11" s="8">
        <f>IF(C11&gt;0,D11/C11*100,0)</f>
        <v>0</v>
      </c>
      <c r="G11" s="9"/>
      <c r="H11" s="9"/>
    </row>
    <row r="12" spans="1:8" ht="15.75" customHeight="1">
      <c r="A12" s="7" t="s">
        <v>14</v>
      </c>
      <c r="B12" s="21">
        <v>0</v>
      </c>
      <c r="C12" s="8">
        <v>0</v>
      </c>
      <c r="D12" s="8">
        <v>0</v>
      </c>
      <c r="E12" s="8">
        <f t="shared" si="0"/>
        <v>0</v>
      </c>
      <c r="F12" s="8">
        <f>IF(C12&gt;0,D12/C12*100,0)</f>
        <v>0</v>
      </c>
      <c r="G12" s="9"/>
      <c r="H12" s="9"/>
    </row>
    <row r="13" spans="1:8" ht="15.75" customHeight="1">
      <c r="A13" s="7" t="s">
        <v>15</v>
      </c>
      <c r="B13" s="21">
        <v>0</v>
      </c>
      <c r="C13" s="8">
        <v>0</v>
      </c>
      <c r="D13" s="8">
        <v>0</v>
      </c>
      <c r="E13" s="8">
        <f t="shared" si="0"/>
        <v>0</v>
      </c>
      <c r="F13" s="8">
        <f>IF(C13&gt;0,D13/C13*100,0)</f>
        <v>0</v>
      </c>
      <c r="G13" s="9"/>
      <c r="H13" s="9"/>
    </row>
    <row r="14" spans="1:8" ht="15.75" customHeight="1">
      <c r="A14" s="7" t="s">
        <v>16</v>
      </c>
      <c r="B14" s="21">
        <v>0</v>
      </c>
      <c r="C14" s="8">
        <v>0</v>
      </c>
      <c r="D14" s="8">
        <v>0</v>
      </c>
      <c r="E14" s="8">
        <f t="shared" si="0"/>
        <v>0</v>
      </c>
      <c r="F14" s="8">
        <f>IF(C14&gt;0,D14/C14*100,0)</f>
        <v>0</v>
      </c>
      <c r="G14" s="9"/>
      <c r="H14" s="9"/>
    </row>
    <row r="15" spans="1:8" ht="15.75" customHeight="1">
      <c r="A15" s="7" t="s">
        <v>17</v>
      </c>
      <c r="B15" s="21">
        <v>0</v>
      </c>
      <c r="C15" s="8">
        <v>0</v>
      </c>
      <c r="D15" s="8">
        <v>0</v>
      </c>
      <c r="E15" s="8">
        <f t="shared" si="0"/>
        <v>0</v>
      </c>
      <c r="F15" s="8">
        <f>IF(C15&gt;0,D15/C15*100,0)</f>
        <v>0</v>
      </c>
      <c r="G15" s="9"/>
      <c r="H15" s="9"/>
    </row>
    <row r="16" spans="1:8" ht="15.75" customHeight="1">
      <c r="A16" s="7" t="s">
        <v>18</v>
      </c>
      <c r="B16" s="21">
        <v>0</v>
      </c>
      <c r="C16" s="8">
        <v>0</v>
      </c>
      <c r="D16" s="8">
        <v>0</v>
      </c>
      <c r="E16" s="8">
        <f t="shared" si="0"/>
        <v>0</v>
      </c>
      <c r="F16" s="8">
        <f>IF(C16&gt;0,D16/C16*100,0)</f>
        <v>0</v>
      </c>
      <c r="G16" s="9"/>
      <c r="H16" s="9"/>
    </row>
    <row r="17" spans="1:8" ht="15.75" customHeight="1">
      <c r="A17" s="7" t="s">
        <v>19</v>
      </c>
      <c r="B17" s="21">
        <v>0</v>
      </c>
      <c r="C17" s="8">
        <v>0</v>
      </c>
      <c r="D17" s="8">
        <v>0</v>
      </c>
      <c r="E17" s="8">
        <f t="shared" si="0"/>
        <v>0</v>
      </c>
      <c r="F17" s="8">
        <f>IF(C17&gt;0,D17/C17*100,0)</f>
        <v>0</v>
      </c>
      <c r="G17" s="9"/>
      <c r="H17" s="9"/>
    </row>
    <row r="18" spans="1:8" ht="15.75" customHeight="1">
      <c r="A18" s="7" t="s">
        <v>20</v>
      </c>
      <c r="B18" s="21">
        <v>0</v>
      </c>
      <c r="C18" s="8">
        <v>0</v>
      </c>
      <c r="D18" s="8">
        <v>0</v>
      </c>
      <c r="E18" s="8">
        <f t="shared" si="0"/>
        <v>0</v>
      </c>
      <c r="F18" s="8">
        <f>IF(C18&gt;0,D18/C18*100,0)</f>
        <v>0</v>
      </c>
      <c r="G18" s="9"/>
      <c r="H18" s="9"/>
    </row>
    <row r="19" spans="1:8" ht="15.75" customHeight="1">
      <c r="A19" s="7" t="s">
        <v>21</v>
      </c>
      <c r="B19" s="21">
        <v>0</v>
      </c>
      <c r="C19" s="8">
        <v>0</v>
      </c>
      <c r="D19" s="8">
        <v>0</v>
      </c>
      <c r="E19" s="8">
        <f t="shared" si="0"/>
        <v>0</v>
      </c>
      <c r="F19" s="8">
        <f>IF(C19&gt;0,D19/C19*100,0)</f>
        <v>0</v>
      </c>
      <c r="G19" s="9"/>
      <c r="H19" s="9"/>
    </row>
    <row r="20" spans="1:8" ht="15.75" customHeight="1">
      <c r="A20" s="7" t="s">
        <v>22</v>
      </c>
      <c r="B20" s="21">
        <v>0</v>
      </c>
      <c r="C20" s="8">
        <v>0</v>
      </c>
      <c r="D20" s="8">
        <v>0</v>
      </c>
      <c r="E20" s="8">
        <f t="shared" si="0"/>
        <v>0</v>
      </c>
      <c r="F20" s="8">
        <f>IF(C20&gt;0,D20/C20*100,0)</f>
        <v>0</v>
      </c>
      <c r="G20" s="9"/>
      <c r="H20" s="9"/>
    </row>
    <row r="21" spans="1:8" ht="15.75" customHeight="1">
      <c r="A21" s="7" t="s">
        <v>23</v>
      </c>
      <c r="B21" s="21">
        <v>0</v>
      </c>
      <c r="C21" s="8">
        <v>0</v>
      </c>
      <c r="D21" s="8">
        <v>0</v>
      </c>
      <c r="E21" s="8">
        <f t="shared" si="0"/>
        <v>0</v>
      </c>
      <c r="F21" s="8">
        <f>IF(C21&gt;0,D21/C21*100,0)</f>
        <v>0</v>
      </c>
      <c r="G21" s="9"/>
      <c r="H21" s="9"/>
    </row>
    <row r="22" spans="1:8" ht="15.75" customHeight="1">
      <c r="A22" s="7" t="s">
        <v>24</v>
      </c>
      <c r="B22" s="21">
        <v>0</v>
      </c>
      <c r="C22" s="8">
        <v>0</v>
      </c>
      <c r="D22" s="8">
        <v>0</v>
      </c>
      <c r="E22" s="8">
        <f t="shared" si="0"/>
        <v>0</v>
      </c>
      <c r="F22" s="8">
        <f>IF(C22&gt;0,D22/C22*100,0)</f>
        <v>0</v>
      </c>
      <c r="G22" s="9"/>
      <c r="H22" s="9"/>
    </row>
    <row r="23" spans="1:8" ht="15.75" customHeight="1">
      <c r="A23" s="7" t="s">
        <v>25</v>
      </c>
      <c r="B23" s="21">
        <v>0</v>
      </c>
      <c r="C23" s="8">
        <v>64938196.769999996</v>
      </c>
      <c r="D23" s="8">
        <v>61924074.67</v>
      </c>
      <c r="E23" s="8">
        <f t="shared" si="0"/>
        <v>0</v>
      </c>
      <c r="F23" s="8">
        <f>IF(C23&gt;0,D23/C23*100,0)</f>
        <v>95.35847582790834</v>
      </c>
      <c r="G23" s="9"/>
      <c r="H23" s="9"/>
    </row>
    <row r="24" spans="1:8" ht="15.75" customHeight="1">
      <c r="A24" s="7" t="s">
        <v>26</v>
      </c>
      <c r="B24" s="21">
        <v>0</v>
      </c>
      <c r="C24" s="8">
        <v>0</v>
      </c>
      <c r="D24" s="8">
        <v>0</v>
      </c>
      <c r="E24" s="8">
        <f t="shared" si="0"/>
        <v>0</v>
      </c>
      <c r="F24" s="8">
        <f>IF(C24&gt;0,D24/C24*100,0)</f>
        <v>0</v>
      </c>
      <c r="G24" s="9"/>
      <c r="H24" s="9"/>
    </row>
    <row r="25" spans="1:8" ht="15.75" customHeight="1">
      <c r="A25" s="7" t="s">
        <v>27</v>
      </c>
      <c r="B25" s="21">
        <v>0</v>
      </c>
      <c r="C25" s="8">
        <v>0</v>
      </c>
      <c r="D25" s="8">
        <v>0</v>
      </c>
      <c r="E25" s="8">
        <f t="shared" si="0"/>
        <v>0</v>
      </c>
      <c r="F25" s="8">
        <f>IF(C25&gt;0,D25/C25*100,0)</f>
        <v>0</v>
      </c>
      <c r="G25" s="9"/>
      <c r="H25" s="9"/>
    </row>
    <row r="26" spans="1:8" ht="15.75" customHeight="1">
      <c r="A26" s="7" t="s">
        <v>28</v>
      </c>
      <c r="B26" s="21">
        <v>0</v>
      </c>
      <c r="C26" s="8">
        <v>0</v>
      </c>
      <c r="D26" s="8">
        <v>0</v>
      </c>
      <c r="E26" s="8">
        <f t="shared" si="0"/>
        <v>0</v>
      </c>
      <c r="F26" s="8">
        <f>IF(C26&gt;0,D26/C26*100,0)</f>
        <v>0</v>
      </c>
      <c r="G26" s="9"/>
      <c r="H26" s="9"/>
    </row>
    <row r="27" spans="1:8" ht="15.75" customHeight="1">
      <c r="A27" s="7" t="s">
        <v>29</v>
      </c>
      <c r="B27" s="21">
        <v>0</v>
      </c>
      <c r="C27" s="8">
        <v>0</v>
      </c>
      <c r="D27" s="8">
        <v>0</v>
      </c>
      <c r="E27" s="8">
        <f t="shared" si="0"/>
        <v>0</v>
      </c>
      <c r="F27" s="8">
        <f>IF(C27&gt;0,D27/C27*100,0)</f>
        <v>0</v>
      </c>
      <c r="G27" s="9"/>
      <c r="H27" s="9"/>
    </row>
    <row r="28" spans="1:8" ht="15.75" customHeight="1">
      <c r="A28" s="7" t="s">
        <v>30</v>
      </c>
      <c r="B28" s="21">
        <v>0</v>
      </c>
      <c r="C28" s="8">
        <v>0</v>
      </c>
      <c r="D28" s="8">
        <v>0</v>
      </c>
      <c r="E28" s="8">
        <f t="shared" si="0"/>
        <v>0</v>
      </c>
      <c r="F28" s="8">
        <f>IF(C28&gt;0,D28/C28*100,0)</f>
        <v>0</v>
      </c>
      <c r="G28" s="9"/>
      <c r="H28" s="9"/>
    </row>
    <row r="29" spans="1:8" ht="15.75" customHeight="1">
      <c r="A29" s="7" t="s">
        <v>31</v>
      </c>
      <c r="B29" s="21">
        <v>0</v>
      </c>
      <c r="C29" s="8">
        <v>0</v>
      </c>
      <c r="D29" s="8">
        <v>0</v>
      </c>
      <c r="E29" s="8">
        <f t="shared" si="0"/>
        <v>0</v>
      </c>
      <c r="F29" s="8">
        <f>IF(C29&gt;0,D29/C29*100,0)</f>
        <v>0</v>
      </c>
      <c r="G29" s="9"/>
      <c r="H29" s="9"/>
    </row>
    <row r="30" spans="1:8" ht="15.75" customHeight="1">
      <c r="A30" s="7" t="s">
        <v>32</v>
      </c>
      <c r="B30" s="21">
        <v>0</v>
      </c>
      <c r="C30" s="8">
        <v>0</v>
      </c>
      <c r="D30" s="8">
        <v>0</v>
      </c>
      <c r="E30" s="8">
        <f t="shared" si="0"/>
        <v>0</v>
      </c>
      <c r="F30" s="8">
        <f>IF(C30&gt;0,D30/C30*100,0)</f>
        <v>0</v>
      </c>
      <c r="G30" s="9"/>
      <c r="H30" s="9"/>
    </row>
    <row r="31" spans="1:8" ht="15.75" customHeight="1">
      <c r="A31" s="7" t="s">
        <v>33</v>
      </c>
      <c r="B31" s="21">
        <v>0</v>
      </c>
      <c r="C31" s="8">
        <v>0</v>
      </c>
      <c r="D31" s="8">
        <v>0</v>
      </c>
      <c r="E31" s="8">
        <f t="shared" si="0"/>
        <v>0</v>
      </c>
      <c r="F31" s="8">
        <f>IF(C31&gt;0,D31/C31*100,0)</f>
        <v>0</v>
      </c>
      <c r="G31" s="9"/>
      <c r="H31" s="9"/>
    </row>
    <row r="32" spans="1:8" ht="15.75" customHeight="1">
      <c r="A32" s="7" t="s">
        <v>34</v>
      </c>
      <c r="B32" s="21">
        <v>0</v>
      </c>
      <c r="C32" s="8">
        <v>0</v>
      </c>
      <c r="D32" s="8">
        <v>0</v>
      </c>
      <c r="E32" s="8">
        <f t="shared" si="0"/>
        <v>0</v>
      </c>
      <c r="F32" s="8">
        <f>IF(C32&gt;0,D32/C32*100,0)</f>
        <v>0</v>
      </c>
      <c r="G32" s="9"/>
      <c r="H32" s="9"/>
    </row>
    <row r="33" spans="1:8" ht="15.75" customHeight="1">
      <c r="A33" s="7" t="s">
        <v>35</v>
      </c>
      <c r="B33" s="21">
        <v>0</v>
      </c>
      <c r="C33" s="8">
        <v>0</v>
      </c>
      <c r="D33" s="8">
        <v>0</v>
      </c>
      <c r="E33" s="8">
        <f t="shared" si="0"/>
        <v>0</v>
      </c>
      <c r="F33" s="8">
        <f>IF(C33&gt;0,D33/C33*100,0)</f>
        <v>0</v>
      </c>
      <c r="G33" s="9"/>
      <c r="H33" s="9"/>
    </row>
    <row r="34" spans="1:8" ht="15.75" customHeight="1">
      <c r="A34" s="7" t="s">
        <v>36</v>
      </c>
      <c r="B34" s="21">
        <v>0</v>
      </c>
      <c r="C34" s="8">
        <v>0</v>
      </c>
      <c r="D34" s="8">
        <v>0</v>
      </c>
      <c r="E34" s="8">
        <f t="shared" si="0"/>
        <v>0</v>
      </c>
      <c r="F34" s="8">
        <f>IF(C34&gt;0,D34/C34*100,0)</f>
        <v>0</v>
      </c>
      <c r="G34" s="9"/>
      <c r="H34" s="9"/>
    </row>
    <row r="35" spans="1:8" ht="15.75" customHeight="1">
      <c r="A35" s="7" t="s">
        <v>37</v>
      </c>
      <c r="B35" s="21">
        <v>0</v>
      </c>
      <c r="C35" s="8">
        <v>0</v>
      </c>
      <c r="D35" s="8">
        <v>0</v>
      </c>
      <c r="E35" s="8">
        <f t="shared" si="0"/>
        <v>0</v>
      </c>
      <c r="F35" s="8">
        <f>IF(C35&gt;0,D35/C35*100,0)</f>
        <v>0</v>
      </c>
      <c r="G35" s="9"/>
      <c r="H35" s="9"/>
    </row>
    <row r="36" spans="1:8" ht="15.75" customHeight="1">
      <c r="A36" s="7" t="s">
        <v>38</v>
      </c>
      <c r="B36" s="21">
        <v>0</v>
      </c>
      <c r="C36" s="8">
        <v>0</v>
      </c>
      <c r="D36" s="8">
        <v>0</v>
      </c>
      <c r="E36" s="8">
        <f t="shared" si="0"/>
        <v>0</v>
      </c>
      <c r="F36" s="8">
        <f>IF(C36&gt;0,D36/C36*100,0)</f>
        <v>0</v>
      </c>
      <c r="G36" s="9"/>
      <c r="H36" s="9"/>
    </row>
    <row r="37" spans="1:8" ht="15.75" customHeight="1" hidden="1">
      <c r="A37" s="7"/>
      <c r="B37" s="21"/>
      <c r="C37" s="8"/>
      <c r="D37" s="8"/>
      <c r="E37" s="8"/>
      <c r="F37" s="8"/>
      <c r="G37" s="9"/>
      <c r="H37" s="9"/>
    </row>
    <row r="38" spans="1:7" ht="18" customHeight="1">
      <c r="A38" s="10" t="s">
        <v>40</v>
      </c>
      <c r="B38" s="11">
        <f>SUM(B4:B36)</f>
        <v>0</v>
      </c>
      <c r="C38" s="11">
        <f>SUM(C4:C36)</f>
        <v>120947673.57</v>
      </c>
      <c r="D38" s="11">
        <f>SUM(D4:D36)</f>
        <v>82290973.96000001</v>
      </c>
      <c r="E38" s="11">
        <f t="shared" si="0"/>
        <v>0</v>
      </c>
      <c r="F38" s="11">
        <f>IF(C38&gt;0,D38/C38*100,0)</f>
        <v>68.03849262331867</v>
      </c>
      <c r="G38" s="9"/>
    </row>
    <row r="39" ht="3.75" customHeight="1">
      <c r="G39" s="9"/>
    </row>
    <row r="40" ht="5.25" customHeight="1"/>
    <row r="41" spans="1:6" ht="16.5">
      <c r="A41" s="12"/>
      <c r="B41" s="12"/>
      <c r="C41" s="20"/>
      <c r="D41" s="20"/>
      <c r="E41" s="20"/>
      <c r="F41" s="14"/>
    </row>
    <row r="42" spans="1:6" ht="11.25" customHeight="1">
      <c r="A42" s="13"/>
      <c r="B42" s="13"/>
      <c r="C42" s="13"/>
      <c r="D42" s="13"/>
      <c r="E42" s="13"/>
      <c r="F42" s="13"/>
    </row>
    <row r="43" spans="1:6" ht="19.5" customHeight="1">
      <c r="A43" s="13"/>
      <c r="B43" s="13"/>
      <c r="C43" s="20"/>
      <c r="D43" s="20"/>
      <c r="E43" s="20"/>
      <c r="F43" s="13"/>
    </row>
    <row r="44" spans="1:6" ht="16.5">
      <c r="A44" s="15"/>
      <c r="B44" s="15"/>
      <c r="C44" s="13"/>
      <c r="D44" s="13"/>
      <c r="E44" s="13"/>
      <c r="F44" s="13"/>
    </row>
    <row r="45" spans="1:6" ht="16.5">
      <c r="A45" s="15"/>
      <c r="B45" s="15"/>
      <c r="C45" s="20"/>
      <c r="D45" s="20"/>
      <c r="E45" s="20"/>
      <c r="F45" s="14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A37" sqref="A37:IV37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67.5" customHeight="1">
      <c r="A1" s="23" t="s">
        <v>74</v>
      </c>
      <c r="B1" s="23"/>
      <c r="C1" s="23"/>
      <c r="D1" s="23"/>
      <c r="E1" s="23"/>
      <c r="F1" s="23"/>
    </row>
    <row r="2" spans="1:6" ht="15.75">
      <c r="A2" s="2" t="s">
        <v>0</v>
      </c>
      <c r="B2" s="2"/>
      <c r="C2" s="24" t="s">
        <v>1</v>
      </c>
      <c r="D2" s="24"/>
      <c r="E2" s="24"/>
      <c r="F2" s="24"/>
    </row>
    <row r="3" spans="1:6" ht="32.25" customHeight="1">
      <c r="A3" s="4" t="s">
        <v>2</v>
      </c>
      <c r="B3" s="4" t="s">
        <v>68</v>
      </c>
      <c r="C3" s="5" t="s">
        <v>69</v>
      </c>
      <c r="D3" s="5" t="s">
        <v>3</v>
      </c>
      <c r="E3" s="6" t="s">
        <v>4</v>
      </c>
      <c r="F3" s="6" t="s">
        <v>5</v>
      </c>
    </row>
    <row r="4" spans="1:8" ht="15.75" customHeight="1">
      <c r="A4" s="7" t="s">
        <v>6</v>
      </c>
      <c r="B4" s="21">
        <v>0</v>
      </c>
      <c r="C4" s="8">
        <v>77050155.2</v>
      </c>
      <c r="D4" s="8">
        <v>45159709.3</v>
      </c>
      <c r="E4" s="8">
        <f aca="true" t="shared" si="0" ref="E4:E38">IF(B4&gt;0,D4/B4*100,0)</f>
        <v>0</v>
      </c>
      <c r="F4" s="8">
        <f>IF(C4&gt;0,D4/C4*100,0)</f>
        <v>58.6107960234193</v>
      </c>
      <c r="G4" s="9"/>
      <c r="H4" s="9"/>
    </row>
    <row r="5" spans="1:8" ht="15.75" customHeight="1">
      <c r="A5" s="7" t="s">
        <v>7</v>
      </c>
      <c r="B5" s="21">
        <v>0</v>
      </c>
      <c r="C5" s="8">
        <v>0</v>
      </c>
      <c r="D5" s="8">
        <v>0</v>
      </c>
      <c r="E5" s="8">
        <f t="shared" si="0"/>
        <v>0</v>
      </c>
      <c r="F5" s="8">
        <f>IF(C5&gt;0,D5/C5*100,0)</f>
        <v>0</v>
      </c>
      <c r="G5" s="9"/>
      <c r="H5" s="9"/>
    </row>
    <row r="6" spans="1:8" ht="15.75" customHeight="1">
      <c r="A6" s="7" t="s">
        <v>8</v>
      </c>
      <c r="B6" s="21">
        <v>0</v>
      </c>
      <c r="C6" s="8">
        <v>0</v>
      </c>
      <c r="D6" s="8">
        <v>0</v>
      </c>
      <c r="E6" s="8">
        <f t="shared" si="0"/>
        <v>0</v>
      </c>
      <c r="F6" s="8">
        <f>IF(C6&gt;0,D6/C6*100,0)</f>
        <v>0</v>
      </c>
      <c r="G6" s="9"/>
      <c r="H6" s="9"/>
    </row>
    <row r="7" spans="1:8" ht="15.75" customHeight="1">
      <c r="A7" s="7" t="s">
        <v>9</v>
      </c>
      <c r="B7" s="21">
        <v>0</v>
      </c>
      <c r="C7" s="8">
        <v>0</v>
      </c>
      <c r="D7" s="8">
        <v>0</v>
      </c>
      <c r="E7" s="8">
        <f t="shared" si="0"/>
        <v>0</v>
      </c>
      <c r="F7" s="8">
        <f>IF(C7&gt;0,D7/C7*100,0)</f>
        <v>0</v>
      </c>
      <c r="G7" s="9"/>
      <c r="H7" s="9"/>
    </row>
    <row r="8" spans="1:8" ht="15.75" customHeight="1">
      <c r="A8" s="7" t="s">
        <v>10</v>
      </c>
      <c r="B8" s="21">
        <v>0</v>
      </c>
      <c r="C8" s="8">
        <v>0</v>
      </c>
      <c r="D8" s="8">
        <v>0</v>
      </c>
      <c r="E8" s="8">
        <f t="shared" si="0"/>
        <v>0</v>
      </c>
      <c r="F8" s="8">
        <f>IF(C8&gt;0,D8/C8*100,0)</f>
        <v>0</v>
      </c>
      <c r="G8" s="9"/>
      <c r="H8" s="9"/>
    </row>
    <row r="9" spans="1:8" ht="15.75" customHeight="1">
      <c r="A9" s="7" t="s">
        <v>11</v>
      </c>
      <c r="B9" s="21">
        <v>0</v>
      </c>
      <c r="C9" s="8">
        <v>0</v>
      </c>
      <c r="D9" s="8">
        <v>0</v>
      </c>
      <c r="E9" s="8">
        <f t="shared" si="0"/>
        <v>0</v>
      </c>
      <c r="F9" s="8">
        <f>IF(C9&gt;0,D9/C9*100,0)</f>
        <v>0</v>
      </c>
      <c r="G9" s="9"/>
      <c r="H9" s="9"/>
    </row>
    <row r="10" spans="1:8" ht="15.75" customHeight="1">
      <c r="A10" s="7" t="s">
        <v>12</v>
      </c>
      <c r="B10" s="21">
        <v>0</v>
      </c>
      <c r="C10" s="8">
        <v>0</v>
      </c>
      <c r="D10" s="8">
        <v>0</v>
      </c>
      <c r="E10" s="8">
        <f t="shared" si="0"/>
        <v>0</v>
      </c>
      <c r="F10" s="8">
        <f>IF(C10&gt;0,D10/C10*100,0)</f>
        <v>0</v>
      </c>
      <c r="G10" s="9"/>
      <c r="H10" s="9"/>
    </row>
    <row r="11" spans="1:8" ht="15.75" customHeight="1">
      <c r="A11" s="7" t="s">
        <v>13</v>
      </c>
      <c r="B11" s="21">
        <v>0</v>
      </c>
      <c r="C11" s="8">
        <v>70011846</v>
      </c>
      <c r="D11" s="8">
        <v>48067877.12</v>
      </c>
      <c r="E11" s="8">
        <f t="shared" si="0"/>
        <v>0</v>
      </c>
      <c r="F11" s="8">
        <f>IF(C11&gt;0,D11/C11*100,0)</f>
        <v>68.65677719739027</v>
      </c>
      <c r="G11" s="9"/>
      <c r="H11" s="9"/>
    </row>
    <row r="12" spans="1:8" ht="15.75" customHeight="1">
      <c r="A12" s="7" t="s">
        <v>14</v>
      </c>
      <c r="B12" s="21">
        <v>0</v>
      </c>
      <c r="C12" s="8">
        <v>0</v>
      </c>
      <c r="D12" s="8">
        <v>0</v>
      </c>
      <c r="E12" s="8">
        <f t="shared" si="0"/>
        <v>0</v>
      </c>
      <c r="F12" s="8">
        <f>IF(C12&gt;0,D12/C12*100,0)</f>
        <v>0</v>
      </c>
      <c r="G12" s="9"/>
      <c r="H12" s="9"/>
    </row>
    <row r="13" spans="1:8" ht="15.75" customHeight="1">
      <c r="A13" s="7" t="s">
        <v>15</v>
      </c>
      <c r="B13" s="21">
        <v>0</v>
      </c>
      <c r="C13" s="8">
        <v>0</v>
      </c>
      <c r="D13" s="8">
        <v>0</v>
      </c>
      <c r="E13" s="8">
        <f t="shared" si="0"/>
        <v>0</v>
      </c>
      <c r="F13" s="8">
        <f>IF(C13&gt;0,D13/C13*100,0)</f>
        <v>0</v>
      </c>
      <c r="G13" s="9"/>
      <c r="H13" s="9"/>
    </row>
    <row r="14" spans="1:8" ht="15.75" customHeight="1">
      <c r="A14" s="7" t="s">
        <v>16</v>
      </c>
      <c r="B14" s="21">
        <v>0</v>
      </c>
      <c r="C14" s="8">
        <v>0</v>
      </c>
      <c r="D14" s="8">
        <v>0</v>
      </c>
      <c r="E14" s="8">
        <f t="shared" si="0"/>
        <v>0</v>
      </c>
      <c r="F14" s="8">
        <f>IF(C14&gt;0,D14/C14*100,0)</f>
        <v>0</v>
      </c>
      <c r="G14" s="9"/>
      <c r="H14" s="9"/>
    </row>
    <row r="15" spans="1:8" ht="15.75" customHeight="1">
      <c r="A15" s="7" t="s">
        <v>17</v>
      </c>
      <c r="B15" s="21">
        <v>0</v>
      </c>
      <c r="C15" s="8">
        <v>0</v>
      </c>
      <c r="D15" s="8">
        <v>0</v>
      </c>
      <c r="E15" s="8">
        <f t="shared" si="0"/>
        <v>0</v>
      </c>
      <c r="F15" s="8">
        <f>IF(C15&gt;0,D15/C15*100,0)</f>
        <v>0</v>
      </c>
      <c r="G15" s="9"/>
      <c r="H15" s="9"/>
    </row>
    <row r="16" spans="1:8" ht="15.75" customHeight="1">
      <c r="A16" s="7" t="s">
        <v>18</v>
      </c>
      <c r="B16" s="21">
        <v>0</v>
      </c>
      <c r="C16" s="8">
        <v>0</v>
      </c>
      <c r="D16" s="8">
        <v>0</v>
      </c>
      <c r="E16" s="8">
        <f t="shared" si="0"/>
        <v>0</v>
      </c>
      <c r="F16" s="8">
        <f>IF(C16&gt;0,D16/C16*100,0)</f>
        <v>0</v>
      </c>
      <c r="G16" s="9"/>
      <c r="H16" s="9"/>
    </row>
    <row r="17" spans="1:8" ht="15.75" customHeight="1">
      <c r="A17" s="7" t="s">
        <v>19</v>
      </c>
      <c r="B17" s="21">
        <v>0</v>
      </c>
      <c r="C17" s="8">
        <v>0</v>
      </c>
      <c r="D17" s="8">
        <v>0</v>
      </c>
      <c r="E17" s="8">
        <f t="shared" si="0"/>
        <v>0</v>
      </c>
      <c r="F17" s="8">
        <f>IF(C17&gt;0,D17/C17*100,0)</f>
        <v>0</v>
      </c>
      <c r="G17" s="9"/>
      <c r="H17" s="9"/>
    </row>
    <row r="18" spans="1:8" ht="15.75" customHeight="1">
      <c r="A18" s="7" t="s">
        <v>20</v>
      </c>
      <c r="B18" s="21">
        <v>0</v>
      </c>
      <c r="C18" s="8">
        <v>0</v>
      </c>
      <c r="D18" s="8">
        <v>0</v>
      </c>
      <c r="E18" s="8">
        <f t="shared" si="0"/>
        <v>0</v>
      </c>
      <c r="F18" s="8">
        <f>IF(C18&gt;0,D18/C18*100,0)</f>
        <v>0</v>
      </c>
      <c r="G18" s="9"/>
      <c r="H18" s="9"/>
    </row>
    <row r="19" spans="1:8" ht="15.75" customHeight="1">
      <c r="A19" s="7" t="s">
        <v>21</v>
      </c>
      <c r="B19" s="21">
        <v>0</v>
      </c>
      <c r="C19" s="8">
        <v>0</v>
      </c>
      <c r="D19" s="8">
        <v>0</v>
      </c>
      <c r="E19" s="8">
        <f t="shared" si="0"/>
        <v>0</v>
      </c>
      <c r="F19" s="8">
        <f>IF(C19&gt;0,D19/C19*100,0)</f>
        <v>0</v>
      </c>
      <c r="G19" s="9"/>
      <c r="H19" s="9"/>
    </row>
    <row r="20" spans="1:8" ht="15.75" customHeight="1">
      <c r="A20" s="7" t="s">
        <v>22</v>
      </c>
      <c r="B20" s="21">
        <v>0</v>
      </c>
      <c r="C20" s="8">
        <v>0</v>
      </c>
      <c r="D20" s="8">
        <v>0</v>
      </c>
      <c r="E20" s="8">
        <f t="shared" si="0"/>
        <v>0</v>
      </c>
      <c r="F20" s="8">
        <f>IF(C20&gt;0,D20/C20*100,0)</f>
        <v>0</v>
      </c>
      <c r="G20" s="9"/>
      <c r="H20" s="9"/>
    </row>
    <row r="21" spans="1:8" ht="15.75" customHeight="1">
      <c r="A21" s="7" t="s">
        <v>23</v>
      </c>
      <c r="B21" s="21">
        <v>0</v>
      </c>
      <c r="C21" s="8">
        <v>0</v>
      </c>
      <c r="D21" s="8">
        <v>0</v>
      </c>
      <c r="E21" s="8">
        <f t="shared" si="0"/>
        <v>0</v>
      </c>
      <c r="F21" s="8">
        <f>IF(C21&gt;0,D21/C21*100,0)</f>
        <v>0</v>
      </c>
      <c r="G21" s="9"/>
      <c r="H21" s="9"/>
    </row>
    <row r="22" spans="1:8" ht="15.75" customHeight="1">
      <c r="A22" s="7" t="s">
        <v>24</v>
      </c>
      <c r="B22" s="21">
        <v>0</v>
      </c>
      <c r="C22" s="8">
        <v>0</v>
      </c>
      <c r="D22" s="8">
        <v>0</v>
      </c>
      <c r="E22" s="8">
        <f t="shared" si="0"/>
        <v>0</v>
      </c>
      <c r="F22" s="8">
        <f>IF(C22&gt;0,D22/C22*100,0)</f>
        <v>0</v>
      </c>
      <c r="G22" s="9"/>
      <c r="H22" s="9"/>
    </row>
    <row r="23" spans="1:8" ht="15.75" customHeight="1">
      <c r="A23" s="7" t="s">
        <v>25</v>
      </c>
      <c r="B23" s="21">
        <v>0</v>
      </c>
      <c r="C23" s="8">
        <v>0</v>
      </c>
      <c r="D23" s="8">
        <v>0</v>
      </c>
      <c r="E23" s="8">
        <f t="shared" si="0"/>
        <v>0</v>
      </c>
      <c r="F23" s="8">
        <f>IF(C23&gt;0,D23/C23*100,0)</f>
        <v>0</v>
      </c>
      <c r="G23" s="9"/>
      <c r="H23" s="9"/>
    </row>
    <row r="24" spans="1:8" ht="15.75" customHeight="1">
      <c r="A24" s="7" t="s">
        <v>26</v>
      </c>
      <c r="B24" s="21">
        <v>0</v>
      </c>
      <c r="C24" s="8">
        <v>0</v>
      </c>
      <c r="D24" s="8">
        <v>0</v>
      </c>
      <c r="E24" s="8">
        <f t="shared" si="0"/>
        <v>0</v>
      </c>
      <c r="F24" s="8">
        <f>IF(C24&gt;0,D24/C24*100,0)</f>
        <v>0</v>
      </c>
      <c r="G24" s="9"/>
      <c r="H24" s="9"/>
    </row>
    <row r="25" spans="1:8" ht="15.75" customHeight="1">
      <c r="A25" s="7" t="s">
        <v>27</v>
      </c>
      <c r="B25" s="21">
        <v>0</v>
      </c>
      <c r="C25" s="8">
        <v>0</v>
      </c>
      <c r="D25" s="8">
        <v>0</v>
      </c>
      <c r="E25" s="8">
        <f t="shared" si="0"/>
        <v>0</v>
      </c>
      <c r="F25" s="8">
        <f>IF(C25&gt;0,D25/C25*100,0)</f>
        <v>0</v>
      </c>
      <c r="G25" s="9"/>
      <c r="H25" s="9"/>
    </row>
    <row r="26" spans="1:8" ht="15.75" customHeight="1">
      <c r="A26" s="7" t="s">
        <v>28</v>
      </c>
      <c r="B26" s="21">
        <v>0</v>
      </c>
      <c r="C26" s="8">
        <v>0</v>
      </c>
      <c r="D26" s="8">
        <v>0</v>
      </c>
      <c r="E26" s="8">
        <f t="shared" si="0"/>
        <v>0</v>
      </c>
      <c r="F26" s="8">
        <f>IF(C26&gt;0,D26/C26*100,0)</f>
        <v>0</v>
      </c>
      <c r="G26" s="9"/>
      <c r="H26" s="9"/>
    </row>
    <row r="27" spans="1:8" ht="15.75" customHeight="1">
      <c r="A27" s="7" t="s">
        <v>29</v>
      </c>
      <c r="B27" s="21">
        <v>0</v>
      </c>
      <c r="C27" s="8">
        <v>0</v>
      </c>
      <c r="D27" s="8">
        <v>0</v>
      </c>
      <c r="E27" s="8">
        <f t="shared" si="0"/>
        <v>0</v>
      </c>
      <c r="F27" s="8">
        <f>IF(C27&gt;0,D27/C27*100,0)</f>
        <v>0</v>
      </c>
      <c r="G27" s="9"/>
      <c r="H27" s="9"/>
    </row>
    <row r="28" spans="1:8" ht="15.75" customHeight="1">
      <c r="A28" s="7" t="s">
        <v>30</v>
      </c>
      <c r="B28" s="21">
        <v>0</v>
      </c>
      <c r="C28" s="8">
        <v>0</v>
      </c>
      <c r="D28" s="8">
        <v>0</v>
      </c>
      <c r="E28" s="8">
        <f t="shared" si="0"/>
        <v>0</v>
      </c>
      <c r="F28" s="8">
        <f>IF(C28&gt;0,D28/C28*100,0)</f>
        <v>0</v>
      </c>
      <c r="G28" s="9"/>
      <c r="H28" s="9"/>
    </row>
    <row r="29" spans="1:8" ht="15.75" customHeight="1">
      <c r="A29" s="7" t="s">
        <v>31</v>
      </c>
      <c r="B29" s="21">
        <v>0</v>
      </c>
      <c r="C29" s="8">
        <v>37999999.99</v>
      </c>
      <c r="D29" s="8">
        <v>36817255.82</v>
      </c>
      <c r="E29" s="8">
        <f t="shared" si="0"/>
        <v>0</v>
      </c>
      <c r="F29" s="8">
        <f>IF(C29&gt;0,D29/C29*100,0)</f>
        <v>96.88751534128617</v>
      </c>
      <c r="G29" s="9"/>
      <c r="H29" s="9"/>
    </row>
    <row r="30" spans="1:8" ht="15.75" customHeight="1">
      <c r="A30" s="7" t="s">
        <v>32</v>
      </c>
      <c r="B30" s="21">
        <v>0</v>
      </c>
      <c r="C30" s="8">
        <v>0</v>
      </c>
      <c r="D30" s="8">
        <v>0</v>
      </c>
      <c r="E30" s="8">
        <f t="shared" si="0"/>
        <v>0</v>
      </c>
      <c r="F30" s="8">
        <f>IF(C30&gt;0,D30/C30*100,0)</f>
        <v>0</v>
      </c>
      <c r="G30" s="9"/>
      <c r="H30" s="9"/>
    </row>
    <row r="31" spans="1:8" ht="15.75" customHeight="1">
      <c r="A31" s="7" t="s">
        <v>33</v>
      </c>
      <c r="B31" s="21">
        <v>0</v>
      </c>
      <c r="C31" s="8">
        <v>0</v>
      </c>
      <c r="D31" s="8">
        <v>0</v>
      </c>
      <c r="E31" s="8">
        <f t="shared" si="0"/>
        <v>0</v>
      </c>
      <c r="F31" s="8">
        <f>IF(C31&gt;0,D31/C31*100,0)</f>
        <v>0</v>
      </c>
      <c r="G31" s="9"/>
      <c r="H31" s="9"/>
    </row>
    <row r="32" spans="1:8" ht="15.75" customHeight="1">
      <c r="A32" s="7" t="s">
        <v>34</v>
      </c>
      <c r="B32" s="21">
        <v>0</v>
      </c>
      <c r="C32" s="8">
        <v>0</v>
      </c>
      <c r="D32" s="8">
        <v>0</v>
      </c>
      <c r="E32" s="8">
        <f t="shared" si="0"/>
        <v>0</v>
      </c>
      <c r="F32" s="8">
        <f>IF(C32&gt;0,D32/C32*100,0)</f>
        <v>0</v>
      </c>
      <c r="G32" s="9"/>
      <c r="H32" s="9"/>
    </row>
    <row r="33" spans="1:8" ht="15.75" customHeight="1">
      <c r="A33" s="7" t="s">
        <v>35</v>
      </c>
      <c r="B33" s="21">
        <v>0</v>
      </c>
      <c r="C33" s="8">
        <v>0</v>
      </c>
      <c r="D33" s="8">
        <v>0</v>
      </c>
      <c r="E33" s="8">
        <f t="shared" si="0"/>
        <v>0</v>
      </c>
      <c r="F33" s="8">
        <f>IF(C33&gt;0,D33/C33*100,0)</f>
        <v>0</v>
      </c>
      <c r="G33" s="9"/>
      <c r="H33" s="9"/>
    </row>
    <row r="34" spans="1:8" ht="15.75" customHeight="1">
      <c r="A34" s="7" t="s">
        <v>36</v>
      </c>
      <c r="B34" s="21">
        <v>0</v>
      </c>
      <c r="C34" s="8">
        <v>55647543.22</v>
      </c>
      <c r="D34" s="8">
        <v>19000009.74</v>
      </c>
      <c r="E34" s="8">
        <f t="shared" si="0"/>
        <v>0</v>
      </c>
      <c r="F34" s="8">
        <f>IF(C34&gt;0,D34/C34*100,0)</f>
        <v>34.14348350453557</v>
      </c>
      <c r="G34" s="9"/>
      <c r="H34" s="9"/>
    </row>
    <row r="35" spans="1:8" ht="15.75" customHeight="1">
      <c r="A35" s="7" t="s">
        <v>37</v>
      </c>
      <c r="B35" s="21">
        <v>0</v>
      </c>
      <c r="C35" s="8">
        <v>0</v>
      </c>
      <c r="D35" s="8">
        <v>0</v>
      </c>
      <c r="E35" s="8">
        <f t="shared" si="0"/>
        <v>0</v>
      </c>
      <c r="F35" s="8">
        <f>IF(C35&gt;0,D35/C35*100,0)</f>
        <v>0</v>
      </c>
      <c r="G35" s="9"/>
      <c r="H35" s="9"/>
    </row>
    <row r="36" spans="1:8" ht="15.75" customHeight="1">
      <c r="A36" s="7" t="s">
        <v>38</v>
      </c>
      <c r="B36" s="21">
        <v>0</v>
      </c>
      <c r="C36" s="8">
        <v>0</v>
      </c>
      <c r="D36" s="8">
        <v>0</v>
      </c>
      <c r="E36" s="8">
        <f t="shared" si="0"/>
        <v>0</v>
      </c>
      <c r="F36" s="8">
        <f>IF(C36&gt;0,D36/C36*100,0)</f>
        <v>0</v>
      </c>
      <c r="G36" s="9"/>
      <c r="H36" s="9"/>
    </row>
    <row r="37" spans="1:8" ht="15.75" customHeight="1" hidden="1">
      <c r="A37" s="7"/>
      <c r="B37" s="21"/>
      <c r="C37" s="8"/>
      <c r="D37" s="8"/>
      <c r="E37" s="8"/>
      <c r="F37" s="8"/>
      <c r="G37" s="9"/>
      <c r="H37" s="9"/>
    </row>
    <row r="38" spans="1:7" ht="18" customHeight="1">
      <c r="A38" s="10" t="s">
        <v>40</v>
      </c>
      <c r="B38" s="11">
        <f>SUM(B4:B36)</f>
        <v>0</v>
      </c>
      <c r="C38" s="11">
        <f>SUM(C4:C36)</f>
        <v>240709544.41</v>
      </c>
      <c r="D38" s="11">
        <f>SUM(D4:D36)</f>
        <v>149044851.98</v>
      </c>
      <c r="E38" s="11">
        <f t="shared" si="0"/>
        <v>0</v>
      </c>
      <c r="F38" s="11">
        <f>IF(C38&gt;0,D38/C38*100,0)</f>
        <v>61.918962268538976</v>
      </c>
      <c r="G38" s="9"/>
    </row>
    <row r="39" ht="3.75" customHeight="1">
      <c r="G39" s="9"/>
    </row>
    <row r="40" ht="5.25" customHeight="1"/>
    <row r="41" spans="1:6" ht="16.5">
      <c r="A41" s="12"/>
      <c r="B41" s="12"/>
      <c r="C41" s="20"/>
      <c r="D41" s="20"/>
      <c r="E41" s="20"/>
      <c r="F41" s="14"/>
    </row>
    <row r="42" spans="1:6" ht="11.25" customHeight="1">
      <c r="A42" s="13"/>
      <c r="B42" s="13"/>
      <c r="C42" s="13"/>
      <c r="D42" s="13"/>
      <c r="E42" s="13"/>
      <c r="F42" s="13"/>
    </row>
    <row r="43" spans="1:6" ht="19.5" customHeight="1">
      <c r="A43" s="13"/>
      <c r="B43" s="13"/>
      <c r="C43" s="20"/>
      <c r="D43" s="20"/>
      <c r="E43" s="20"/>
      <c r="F43" s="13"/>
    </row>
    <row r="44" spans="1:6" ht="16.5">
      <c r="A44" s="15"/>
      <c r="B44" s="15"/>
      <c r="C44" s="13"/>
      <c r="D44" s="13"/>
      <c r="E44" s="13"/>
      <c r="F44" s="13"/>
    </row>
    <row r="45" spans="1:6" ht="16.5">
      <c r="A45" s="15"/>
      <c r="B45" s="15"/>
      <c r="C45" s="20"/>
      <c r="D45" s="20"/>
      <c r="E45" s="20"/>
      <c r="F45" s="14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="90" zoomScaleNormal="90" zoomScalePageLayoutView="0" workbookViewId="0" topLeftCell="A7">
      <selection activeCell="C38" sqref="C38"/>
    </sheetView>
  </sheetViews>
  <sheetFormatPr defaultColWidth="9.140625" defaultRowHeight="15"/>
  <cols>
    <col min="1" max="1" width="43.7109375" style="3" customWidth="1"/>
    <col min="2" max="2" width="19.421875" style="3" customWidth="1"/>
    <col min="3" max="4" width="19.28125" style="3" customWidth="1"/>
    <col min="5" max="5" width="20.57421875" style="3" customWidth="1"/>
    <col min="6" max="6" width="18.28125" style="3" customWidth="1"/>
    <col min="7" max="7" width="11.57421875" style="3" bestFit="1" customWidth="1"/>
    <col min="8" max="16384" width="9.140625" style="3" customWidth="1"/>
  </cols>
  <sheetData>
    <row r="1" spans="1:6" s="1" customFormat="1" ht="51" customHeight="1">
      <c r="A1" s="23" t="s">
        <v>72</v>
      </c>
      <c r="B1" s="23"/>
      <c r="C1" s="23"/>
      <c r="D1" s="23"/>
      <c r="E1" s="23"/>
      <c r="F1" s="23"/>
    </row>
    <row r="2" spans="1:6" ht="15.75">
      <c r="A2" s="2" t="s">
        <v>0</v>
      </c>
      <c r="B2" s="2"/>
      <c r="C2" s="24" t="s">
        <v>1</v>
      </c>
      <c r="D2" s="24"/>
      <c r="E2" s="24"/>
      <c r="F2" s="24"/>
    </row>
    <row r="3" spans="1:6" ht="32.25" customHeight="1">
      <c r="A3" s="4" t="s">
        <v>2</v>
      </c>
      <c r="B3" s="4" t="s">
        <v>68</v>
      </c>
      <c r="C3" s="5" t="s">
        <v>69</v>
      </c>
      <c r="D3" s="5" t="s">
        <v>3</v>
      </c>
      <c r="E3" s="6" t="s">
        <v>4</v>
      </c>
      <c r="F3" s="6" t="s">
        <v>5</v>
      </c>
    </row>
    <row r="4" spans="1:8" ht="15.75" customHeight="1">
      <c r="A4" s="7" t="s">
        <v>6</v>
      </c>
      <c r="B4" s="8">
        <v>0</v>
      </c>
      <c r="C4" s="8">
        <v>513068</v>
      </c>
      <c r="D4" s="8">
        <v>513068</v>
      </c>
      <c r="E4" s="8">
        <f aca="true" t="shared" si="0" ref="E4:E38">IF(B4&gt;0,D4/B4*100,0)</f>
        <v>0</v>
      </c>
      <c r="F4" s="8">
        <f>IF(C4&gt;0,D4/C4*100,0)</f>
        <v>100</v>
      </c>
      <c r="G4" s="9"/>
      <c r="H4" s="9"/>
    </row>
    <row r="5" spans="1:8" ht="15.75" customHeight="1">
      <c r="A5" s="7" t="s">
        <v>7</v>
      </c>
      <c r="B5" s="8">
        <v>0</v>
      </c>
      <c r="C5" s="8">
        <v>55367</v>
      </c>
      <c r="D5" s="8">
        <v>55367</v>
      </c>
      <c r="E5" s="8">
        <f t="shared" si="0"/>
        <v>0</v>
      </c>
      <c r="F5" s="8">
        <f>IF(C5&gt;0,D5/C5*100,0)</f>
        <v>100</v>
      </c>
      <c r="G5" s="9"/>
      <c r="H5" s="9"/>
    </row>
    <row r="6" spans="1:8" ht="15.75" customHeight="1">
      <c r="A6" s="7" t="s">
        <v>8</v>
      </c>
      <c r="B6" s="8">
        <v>0</v>
      </c>
      <c r="C6" s="8">
        <v>31980</v>
      </c>
      <c r="D6" s="8">
        <v>31980</v>
      </c>
      <c r="E6" s="8">
        <f t="shared" si="0"/>
        <v>0</v>
      </c>
      <c r="F6" s="8">
        <f>IF(C6&gt;0,D6/C6*100,0)</f>
        <v>100</v>
      </c>
      <c r="G6" s="9"/>
      <c r="H6" s="9"/>
    </row>
    <row r="7" spans="1:8" ht="15.75" customHeight="1">
      <c r="A7" s="7" t="s">
        <v>9</v>
      </c>
      <c r="B7" s="8">
        <v>0</v>
      </c>
      <c r="C7" s="8">
        <v>0</v>
      </c>
      <c r="D7" s="8">
        <v>0</v>
      </c>
      <c r="E7" s="8">
        <f t="shared" si="0"/>
        <v>0</v>
      </c>
      <c r="F7" s="8">
        <f>IF(C7&gt;0,D7/C7*100,0)</f>
        <v>0</v>
      </c>
      <c r="G7" s="9"/>
      <c r="H7" s="9"/>
    </row>
    <row r="8" spans="1:8" ht="15.75" customHeight="1">
      <c r="A8" s="7" t="s">
        <v>10</v>
      </c>
      <c r="B8" s="8">
        <v>0</v>
      </c>
      <c r="C8" s="8">
        <v>119668</v>
      </c>
      <c r="D8" s="8">
        <v>119668</v>
      </c>
      <c r="E8" s="8">
        <f t="shared" si="0"/>
        <v>0</v>
      </c>
      <c r="F8" s="8">
        <f>IF(C8&gt;0,D8/C8*100,0)</f>
        <v>100</v>
      </c>
      <c r="G8" s="9"/>
      <c r="H8" s="9"/>
    </row>
    <row r="9" spans="1:8" ht="15.75" customHeight="1">
      <c r="A9" s="7" t="s">
        <v>11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f>IF(C9&gt;0,D9/C9*100,0)</f>
        <v>0</v>
      </c>
      <c r="G9" s="9"/>
      <c r="H9" s="9"/>
    </row>
    <row r="10" spans="1:8" ht="15.75" customHeight="1">
      <c r="A10" s="7" t="s">
        <v>12</v>
      </c>
      <c r="B10" s="8">
        <v>0</v>
      </c>
      <c r="C10" s="8">
        <v>201950</v>
      </c>
      <c r="D10" s="8">
        <v>201950</v>
      </c>
      <c r="E10" s="8">
        <f t="shared" si="0"/>
        <v>0</v>
      </c>
      <c r="F10" s="8">
        <f>IF(C10&gt;0,D10/C10*100,0)</f>
        <v>100</v>
      </c>
      <c r="G10" s="9"/>
      <c r="H10" s="9"/>
    </row>
    <row r="11" spans="1:8" ht="15.75" customHeight="1">
      <c r="A11" s="7" t="s">
        <v>13</v>
      </c>
      <c r="B11" s="8">
        <v>0</v>
      </c>
      <c r="C11" s="8">
        <v>100472</v>
      </c>
      <c r="D11" s="8">
        <v>100472</v>
      </c>
      <c r="E11" s="8">
        <f t="shared" si="0"/>
        <v>0</v>
      </c>
      <c r="F11" s="8">
        <f>IF(C11&gt;0,D11/C11*100,0)</f>
        <v>100</v>
      </c>
      <c r="G11" s="9"/>
      <c r="H11" s="9"/>
    </row>
    <row r="12" spans="1:8" ht="15.75" customHeight="1">
      <c r="A12" s="7" t="s">
        <v>14</v>
      </c>
      <c r="B12" s="8">
        <v>0</v>
      </c>
      <c r="C12" s="8">
        <v>94388</v>
      </c>
      <c r="D12" s="8">
        <v>94388</v>
      </c>
      <c r="E12" s="8">
        <f t="shared" si="0"/>
        <v>0</v>
      </c>
      <c r="F12" s="8">
        <f>IF(C12&gt;0,D12/C12*100,0)</f>
        <v>100</v>
      </c>
      <c r="G12" s="9"/>
      <c r="H12" s="9"/>
    </row>
    <row r="13" spans="1:8" ht="15.75" customHeight="1">
      <c r="A13" s="7" t="s">
        <v>15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f>IF(C13&gt;0,D13/C13*100,0)</f>
        <v>0</v>
      </c>
      <c r="G13" s="9"/>
      <c r="H13" s="9"/>
    </row>
    <row r="14" spans="1:8" ht="15.75" customHeight="1">
      <c r="A14" s="7" t="s">
        <v>16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f>IF(C14&gt;0,D14/C14*100,0)</f>
        <v>0</v>
      </c>
      <c r="G14" s="9"/>
      <c r="H14" s="9"/>
    </row>
    <row r="15" spans="1:8" ht="15.75" customHeight="1">
      <c r="A15" s="7" t="s">
        <v>17</v>
      </c>
      <c r="B15" s="8">
        <v>0</v>
      </c>
      <c r="C15" s="8">
        <v>105229</v>
      </c>
      <c r="D15" s="8">
        <v>105229</v>
      </c>
      <c r="E15" s="8">
        <f t="shared" si="0"/>
        <v>0</v>
      </c>
      <c r="F15" s="8">
        <f>IF(C15&gt;0,D15/C15*100,0)</f>
        <v>100</v>
      </c>
      <c r="G15" s="9"/>
      <c r="H15" s="9"/>
    </row>
    <row r="16" spans="1:8" ht="15.75" customHeight="1">
      <c r="A16" s="7" t="s">
        <v>18</v>
      </c>
      <c r="B16" s="8">
        <v>0</v>
      </c>
      <c r="C16" s="8">
        <v>295305</v>
      </c>
      <c r="D16" s="8">
        <v>295305</v>
      </c>
      <c r="E16" s="8">
        <f t="shared" si="0"/>
        <v>0</v>
      </c>
      <c r="F16" s="8">
        <f>IF(C16&gt;0,D16/C16*100,0)</f>
        <v>100</v>
      </c>
      <c r="G16" s="9"/>
      <c r="H16" s="9"/>
    </row>
    <row r="17" spans="1:8" ht="15.75" customHeight="1">
      <c r="A17" s="7" t="s">
        <v>19</v>
      </c>
      <c r="B17" s="8">
        <v>0</v>
      </c>
      <c r="C17" s="8">
        <v>0</v>
      </c>
      <c r="D17" s="8">
        <v>0</v>
      </c>
      <c r="E17" s="8">
        <f t="shared" si="0"/>
        <v>0</v>
      </c>
      <c r="F17" s="8">
        <f>IF(C17&gt;0,D17/C17*100,0)</f>
        <v>0</v>
      </c>
      <c r="G17" s="9"/>
      <c r="H17" s="9"/>
    </row>
    <row r="18" spans="1:8" ht="15.75" customHeight="1">
      <c r="A18" s="7" t="s">
        <v>20</v>
      </c>
      <c r="B18" s="8">
        <v>0</v>
      </c>
      <c r="C18" s="8">
        <v>90148</v>
      </c>
      <c r="D18" s="8">
        <v>90148</v>
      </c>
      <c r="E18" s="8">
        <f t="shared" si="0"/>
        <v>0</v>
      </c>
      <c r="F18" s="8">
        <f>IF(C18&gt;0,D18/C18*100,0)</f>
        <v>100</v>
      </c>
      <c r="G18" s="9"/>
      <c r="H18" s="9"/>
    </row>
    <row r="19" spans="1:8" ht="15.75" customHeight="1">
      <c r="A19" s="7" t="s">
        <v>21</v>
      </c>
      <c r="B19" s="8">
        <v>0</v>
      </c>
      <c r="C19" s="8">
        <v>438018</v>
      </c>
      <c r="D19" s="8">
        <v>438018</v>
      </c>
      <c r="E19" s="8">
        <f t="shared" si="0"/>
        <v>0</v>
      </c>
      <c r="F19" s="8">
        <f>IF(C19&gt;0,D19/C19*100,0)</f>
        <v>100</v>
      </c>
      <c r="G19" s="9"/>
      <c r="H19" s="9"/>
    </row>
    <row r="20" spans="1:8" ht="15.75" customHeight="1">
      <c r="A20" s="7" t="s">
        <v>22</v>
      </c>
      <c r="B20" s="8">
        <v>0</v>
      </c>
      <c r="C20" s="8">
        <v>37298</v>
      </c>
      <c r="D20" s="8">
        <v>37298</v>
      </c>
      <c r="E20" s="8">
        <f t="shared" si="0"/>
        <v>0</v>
      </c>
      <c r="F20" s="8">
        <f>IF(C20&gt;0,D20/C20*100,0)</f>
        <v>100</v>
      </c>
      <c r="G20" s="9"/>
      <c r="H20" s="9"/>
    </row>
    <row r="21" spans="1:8" ht="15.75" customHeight="1">
      <c r="A21" s="7" t="s">
        <v>23</v>
      </c>
      <c r="B21" s="8">
        <v>0</v>
      </c>
      <c r="C21" s="8">
        <v>79748</v>
      </c>
      <c r="D21" s="8">
        <v>79748</v>
      </c>
      <c r="E21" s="8">
        <f t="shared" si="0"/>
        <v>0</v>
      </c>
      <c r="F21" s="8">
        <f>IF(C21&gt;0,D21/C21*100,0)</f>
        <v>100</v>
      </c>
      <c r="G21" s="9"/>
      <c r="H21" s="9"/>
    </row>
    <row r="22" spans="1:8" ht="15.75" customHeight="1">
      <c r="A22" s="7" t="s">
        <v>24</v>
      </c>
      <c r="B22" s="8">
        <v>0</v>
      </c>
      <c r="C22" s="8">
        <v>0</v>
      </c>
      <c r="D22" s="8">
        <v>0</v>
      </c>
      <c r="E22" s="8">
        <f t="shared" si="0"/>
        <v>0</v>
      </c>
      <c r="F22" s="8">
        <f>IF(C22&gt;0,D22/C22*100,0)</f>
        <v>0</v>
      </c>
      <c r="G22" s="9"/>
      <c r="H22" s="9"/>
    </row>
    <row r="23" spans="1:8" ht="15.75" customHeight="1">
      <c r="A23" s="7" t="s">
        <v>25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f>IF(C23&gt;0,D23/C23*100,0)</f>
        <v>0</v>
      </c>
      <c r="G23" s="9"/>
      <c r="H23" s="9"/>
    </row>
    <row r="24" spans="1:8" ht="15.75" customHeight="1">
      <c r="A24" s="7" t="s">
        <v>26</v>
      </c>
      <c r="B24" s="8">
        <v>0</v>
      </c>
      <c r="C24" s="8">
        <v>79748</v>
      </c>
      <c r="D24" s="8">
        <v>79748</v>
      </c>
      <c r="E24" s="8">
        <f t="shared" si="0"/>
        <v>0</v>
      </c>
      <c r="F24" s="8">
        <f>IF(C24&gt;0,D24/C24*100,0)</f>
        <v>100</v>
      </c>
      <c r="G24" s="9"/>
      <c r="H24" s="9"/>
    </row>
    <row r="25" spans="1:8" ht="15.75" customHeight="1">
      <c r="A25" s="7" t="s">
        <v>27</v>
      </c>
      <c r="B25" s="8">
        <v>0</v>
      </c>
      <c r="C25" s="8">
        <v>114690</v>
      </c>
      <c r="D25" s="8">
        <v>114690</v>
      </c>
      <c r="E25" s="8">
        <f t="shared" si="0"/>
        <v>0</v>
      </c>
      <c r="F25" s="8">
        <f>IF(C25&gt;0,D25/C25*100,0)</f>
        <v>100</v>
      </c>
      <c r="G25" s="9"/>
      <c r="H25" s="9"/>
    </row>
    <row r="26" spans="1:8" ht="15.75" customHeight="1">
      <c r="A26" s="7" t="s">
        <v>28</v>
      </c>
      <c r="B26" s="8">
        <v>0</v>
      </c>
      <c r="C26" s="8">
        <v>39180</v>
      </c>
      <c r="D26" s="8">
        <v>39180</v>
      </c>
      <c r="E26" s="8">
        <f t="shared" si="0"/>
        <v>0</v>
      </c>
      <c r="F26" s="8">
        <f>IF(C26&gt;0,D26/C26*100,0)</f>
        <v>100</v>
      </c>
      <c r="G26" s="9"/>
      <c r="H26" s="9"/>
    </row>
    <row r="27" spans="1:8" ht="15.75" customHeight="1">
      <c r="A27" s="7" t="s">
        <v>29</v>
      </c>
      <c r="B27" s="8">
        <v>0</v>
      </c>
      <c r="C27" s="8">
        <v>0</v>
      </c>
      <c r="D27" s="8">
        <v>0</v>
      </c>
      <c r="E27" s="8">
        <f t="shared" si="0"/>
        <v>0</v>
      </c>
      <c r="F27" s="8">
        <f>IF(C27&gt;0,D27/C27*100,0)</f>
        <v>0</v>
      </c>
      <c r="G27" s="9"/>
      <c r="H27" s="9"/>
    </row>
    <row r="28" spans="1:8" ht="15.75" customHeight="1">
      <c r="A28" s="7" t="s">
        <v>30</v>
      </c>
      <c r="B28" s="8">
        <v>0</v>
      </c>
      <c r="C28" s="8">
        <v>79748</v>
      </c>
      <c r="D28" s="8">
        <v>79748</v>
      </c>
      <c r="E28" s="8">
        <f t="shared" si="0"/>
        <v>0</v>
      </c>
      <c r="F28" s="8">
        <f>IF(C28&gt;0,D28/C28*100,0)</f>
        <v>100</v>
      </c>
      <c r="G28" s="9"/>
      <c r="H28" s="9"/>
    </row>
    <row r="29" spans="1:8" ht="15.75" customHeight="1">
      <c r="A29" s="7" t="s">
        <v>31</v>
      </c>
      <c r="B29" s="8">
        <v>0</v>
      </c>
      <c r="C29" s="8">
        <v>0</v>
      </c>
      <c r="D29" s="8">
        <v>0</v>
      </c>
      <c r="E29" s="8">
        <f t="shared" si="0"/>
        <v>0</v>
      </c>
      <c r="F29" s="8">
        <f>IF(C29&gt;0,D29/C29*100,0)</f>
        <v>0</v>
      </c>
      <c r="G29" s="9"/>
      <c r="H29" s="9"/>
    </row>
    <row r="30" spans="1:8" ht="15.75" customHeight="1">
      <c r="A30" s="7" t="s">
        <v>32</v>
      </c>
      <c r="B30" s="8">
        <v>0</v>
      </c>
      <c r="C30" s="8">
        <v>0</v>
      </c>
      <c r="D30" s="8">
        <v>0</v>
      </c>
      <c r="E30" s="8">
        <f t="shared" si="0"/>
        <v>0</v>
      </c>
      <c r="F30" s="8">
        <f>IF(C30&gt;0,D30/C30*100,0)</f>
        <v>0</v>
      </c>
      <c r="G30" s="9"/>
      <c r="H30" s="9"/>
    </row>
    <row r="31" spans="1:8" ht="15.75" customHeight="1">
      <c r="A31" s="7" t="s">
        <v>33</v>
      </c>
      <c r="B31" s="8">
        <v>0</v>
      </c>
      <c r="C31" s="8">
        <v>73894</v>
      </c>
      <c r="D31" s="8">
        <v>73894</v>
      </c>
      <c r="E31" s="8">
        <f t="shared" si="0"/>
        <v>0</v>
      </c>
      <c r="F31" s="8">
        <f>IF(C31&gt;0,D31/C31*100,0)</f>
        <v>100</v>
      </c>
      <c r="G31" s="9"/>
      <c r="H31" s="9"/>
    </row>
    <row r="32" spans="1:8" ht="15.75" customHeight="1">
      <c r="A32" s="7" t="s">
        <v>34</v>
      </c>
      <c r="B32" s="8">
        <v>0</v>
      </c>
      <c r="C32" s="8">
        <v>0</v>
      </c>
      <c r="D32" s="8">
        <v>0</v>
      </c>
      <c r="E32" s="8">
        <f t="shared" si="0"/>
        <v>0</v>
      </c>
      <c r="F32" s="8">
        <f>IF(C32&gt;0,D32/C32*100,0)</f>
        <v>0</v>
      </c>
      <c r="G32" s="9"/>
      <c r="H32" s="9"/>
    </row>
    <row r="33" spans="1:8" ht="15.75" customHeight="1">
      <c r="A33" s="7" t="s">
        <v>35</v>
      </c>
      <c r="B33" s="8">
        <v>0</v>
      </c>
      <c r="C33" s="8">
        <v>73920</v>
      </c>
      <c r="D33" s="8">
        <v>73920</v>
      </c>
      <c r="E33" s="8">
        <f t="shared" si="0"/>
        <v>0</v>
      </c>
      <c r="F33" s="8">
        <f>IF(C33&gt;0,D33/C33*100,0)</f>
        <v>100</v>
      </c>
      <c r="G33" s="9"/>
      <c r="H33" s="9"/>
    </row>
    <row r="34" spans="1:8" ht="15.75" customHeight="1">
      <c r="A34" s="7" t="s">
        <v>36</v>
      </c>
      <c r="B34" s="8">
        <v>0</v>
      </c>
      <c r="C34" s="8">
        <v>192897</v>
      </c>
      <c r="D34" s="8">
        <v>192897</v>
      </c>
      <c r="E34" s="8">
        <f t="shared" si="0"/>
        <v>0</v>
      </c>
      <c r="F34" s="8">
        <f>IF(C34&gt;0,D34/C34*100,0)</f>
        <v>100</v>
      </c>
      <c r="G34" s="9"/>
      <c r="H34" s="9"/>
    </row>
    <row r="35" spans="1:8" ht="15.75" customHeight="1">
      <c r="A35" s="7" t="s">
        <v>37</v>
      </c>
      <c r="B35" s="8">
        <v>0</v>
      </c>
      <c r="C35" s="8">
        <v>90496</v>
      </c>
      <c r="D35" s="8">
        <v>90496</v>
      </c>
      <c r="E35" s="8">
        <f t="shared" si="0"/>
        <v>0</v>
      </c>
      <c r="F35" s="8">
        <f>IF(C35&gt;0,D35/C35*100,0)</f>
        <v>100</v>
      </c>
      <c r="G35" s="9"/>
      <c r="H35" s="9"/>
    </row>
    <row r="36" spans="1:8" ht="15.75" customHeight="1">
      <c r="A36" s="7" t="s">
        <v>38</v>
      </c>
      <c r="B36" s="8">
        <v>0</v>
      </c>
      <c r="C36" s="8">
        <v>92788</v>
      </c>
      <c r="D36" s="8">
        <v>92788</v>
      </c>
      <c r="E36" s="8">
        <f t="shared" si="0"/>
        <v>0</v>
      </c>
      <c r="F36" s="8">
        <f>IF(C36&gt;0,D36/C36*100,0)</f>
        <v>100</v>
      </c>
      <c r="G36" s="9"/>
      <c r="H36" s="9"/>
    </row>
    <row r="37" spans="1:8" ht="15.75" customHeight="1">
      <c r="A37" s="7" t="s">
        <v>39</v>
      </c>
      <c r="B37" s="8">
        <v>3000000</v>
      </c>
      <c r="C37" s="8">
        <v>0</v>
      </c>
      <c r="D37" s="8">
        <v>0</v>
      </c>
      <c r="E37" s="8">
        <f t="shared" si="0"/>
        <v>0</v>
      </c>
      <c r="F37" s="8">
        <f>IF(C37&gt;0,D37/C37*100,0)</f>
        <v>0</v>
      </c>
      <c r="G37" s="9"/>
      <c r="H37" s="9"/>
    </row>
    <row r="38" spans="1:7" ht="18" customHeight="1">
      <c r="A38" s="10" t="s">
        <v>40</v>
      </c>
      <c r="B38" s="11">
        <f>SUM(B4:B37)</f>
        <v>3000000</v>
      </c>
      <c r="C38" s="11">
        <f>SUM(C4:C37)</f>
        <v>3000000</v>
      </c>
      <c r="D38" s="11">
        <f>SUM(D4:D37)</f>
        <v>3000000</v>
      </c>
      <c r="E38" s="11">
        <f t="shared" si="0"/>
        <v>100</v>
      </c>
      <c r="F38" s="11">
        <f>IF(C38&gt;0,D38/C38*100,0)</f>
        <v>100</v>
      </c>
      <c r="G38" s="9"/>
    </row>
    <row r="39" ht="3.75" customHeight="1">
      <c r="G39" s="9"/>
    </row>
    <row r="40" ht="5.25" customHeight="1"/>
    <row r="41" spans="1:6" ht="16.5">
      <c r="A41" s="12"/>
      <c r="B41" s="12"/>
      <c r="C41" s="20"/>
      <c r="D41" s="20"/>
      <c r="E41" s="20"/>
      <c r="F41" s="14"/>
    </row>
    <row r="42" spans="1:6" ht="11.25" customHeight="1">
      <c r="A42" s="13"/>
      <c r="B42" s="13"/>
      <c r="C42" s="13"/>
      <c r="D42" s="13"/>
      <c r="E42" s="13"/>
      <c r="F42" s="13"/>
    </row>
    <row r="43" spans="1:6" ht="19.5" customHeight="1">
      <c r="A43" s="13"/>
      <c r="B43" s="13"/>
      <c r="C43" s="20"/>
      <c r="D43" s="20"/>
      <c r="E43" s="20"/>
      <c r="F43" s="13"/>
    </row>
    <row r="44" spans="1:6" ht="16.5">
      <c r="A44" s="15"/>
      <c r="B44" s="15"/>
      <c r="C44" s="13"/>
      <c r="D44" s="13"/>
      <c r="E44" s="13"/>
      <c r="F44" s="13"/>
    </row>
    <row r="45" spans="1:6" ht="16.5">
      <c r="A45" s="15"/>
      <c r="B45" s="15"/>
      <c r="C45" s="20"/>
      <c r="D45" s="20"/>
      <c r="E45" s="20"/>
      <c r="F45" s="14"/>
    </row>
  </sheetData>
  <sheetProtection/>
  <mergeCells count="2">
    <mergeCell ref="A1:F1"/>
    <mergeCell ref="C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Бурштейн</cp:lastModifiedBy>
  <dcterms:created xsi:type="dcterms:W3CDTF">2018-05-23T09:05:20Z</dcterms:created>
  <dcterms:modified xsi:type="dcterms:W3CDTF">2019-04-17T09:30:30Z</dcterms:modified>
  <cp:category/>
  <cp:version/>
  <cp:contentType/>
  <cp:contentStatus/>
</cp:coreProperties>
</file>